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J165" i="1"/>
  <c r="I165" i="1"/>
  <c r="H165" i="1"/>
  <c r="G165" i="1"/>
  <c r="F165" i="1"/>
  <c r="J146" i="1"/>
  <c r="I146" i="1"/>
  <c r="H146" i="1"/>
  <c r="G146" i="1"/>
  <c r="F146" i="1"/>
  <c r="J127" i="1"/>
  <c r="I127" i="1"/>
  <c r="H127" i="1"/>
  <c r="G127" i="1"/>
  <c r="F127" i="1"/>
  <c r="J108" i="1"/>
  <c r="I108" i="1"/>
  <c r="H108" i="1"/>
  <c r="G108" i="1"/>
  <c r="F108" i="1"/>
  <c r="J89" i="1"/>
  <c r="I89" i="1"/>
  <c r="H89" i="1"/>
  <c r="G89" i="1"/>
  <c r="F89" i="1"/>
  <c r="J70" i="1"/>
  <c r="I70" i="1"/>
  <c r="H70" i="1"/>
  <c r="G70" i="1"/>
  <c r="F70" i="1"/>
  <c r="J51" i="1"/>
  <c r="I51" i="1"/>
  <c r="H51" i="1"/>
  <c r="G51" i="1"/>
  <c r="F51" i="1"/>
  <c r="J32" i="1"/>
  <c r="I32" i="1"/>
  <c r="H32" i="1"/>
  <c r="G32" i="1"/>
  <c r="F32" i="1"/>
  <c r="L32" i="1"/>
  <c r="L13" i="1" l="1"/>
  <c r="J13" i="1"/>
  <c r="I13" i="1"/>
  <c r="H13" i="1"/>
  <c r="G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95" i="1"/>
  <c r="I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J24" i="1"/>
  <c r="J196" i="1" s="1"/>
  <c r="I24" i="1"/>
  <c r="I196" i="1" s="1"/>
  <c r="H24" i="1"/>
  <c r="H196" i="1" s="1"/>
  <c r="G24" i="1"/>
  <c r="G196" i="1" s="1"/>
  <c r="F24" i="1"/>
  <c r="F196" i="1" s="1"/>
  <c r="L196" i="1" l="1"/>
</calcChain>
</file>

<file path=xl/sharedStrings.xml><?xml version="1.0" encoding="utf-8"?>
<sst xmlns="http://schemas.openxmlformats.org/spreadsheetml/2006/main" count="302" uniqueCount="117">
  <si>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</si>
  <si>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</si>
  <si>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</si>
  <si>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</si>
  <si>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</si>
  <si>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</si>
  <si>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</si>
  <si>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</si>
  <si>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</si>
  <si>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</si>
  <si>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</si>
  <si>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</si>
  <si>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</si>
  <si>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</si>
  <si>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</si>
  <si>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</si>
  <si>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</si>
  <si>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</si>
  <si>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</si>
  <si>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</si>
  <si>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</si>
  <si>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</si>
  <si>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</si>
  <si>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</si>
  <si>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</si>
  <si>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</si>
  <si>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</si>
  <si>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</si>
  <si>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</si>
  <si>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</si>
  <si>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</si>
  <si>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</si>
  <si>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</si>
  <si>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</si>
  <si>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</si>
  <si>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</si>
  <si>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</si>
  <si>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</si>
  <si>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</si>
  <si>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макаронами</t>
  </si>
  <si>
    <t>120 м</t>
  </si>
  <si>
    <t>Чай с сахаром</t>
  </si>
  <si>
    <t>376м</t>
  </si>
  <si>
    <t>хлеб пшеничный</t>
  </si>
  <si>
    <t>яблоко свежее</t>
  </si>
  <si>
    <t>масло сливочное</t>
  </si>
  <si>
    <t>14М</t>
  </si>
  <si>
    <t>сыр порционный</t>
  </si>
  <si>
    <t>15М</t>
  </si>
  <si>
    <t>омлет с сыром запеченый</t>
  </si>
  <si>
    <t>211М</t>
  </si>
  <si>
    <t>овощная закуска (кукуруза крнсервированая)</t>
  </si>
  <si>
    <t>чай с молоком</t>
  </si>
  <si>
    <t>378М</t>
  </si>
  <si>
    <t>кондитерскре изделие</t>
  </si>
  <si>
    <t>кондитерское изделие (печенье)</t>
  </si>
  <si>
    <t>йогурт пастеризованный</t>
  </si>
  <si>
    <t>тефтели из говядины</t>
  </si>
  <si>
    <t>80/40</t>
  </si>
  <si>
    <t>278М</t>
  </si>
  <si>
    <t>гор. блюдо</t>
  </si>
  <si>
    <t xml:space="preserve">картофель отварной </t>
  </si>
  <si>
    <t>125М</t>
  </si>
  <si>
    <t>чай с лимоном</t>
  </si>
  <si>
    <t>377М</t>
  </si>
  <si>
    <t xml:space="preserve">хлеб йодированный </t>
  </si>
  <si>
    <t>овощи</t>
  </si>
  <si>
    <t>огурец свежий</t>
  </si>
  <si>
    <t>кондитерское изделие</t>
  </si>
  <si>
    <t>кондитерское изделие (зефир)</t>
  </si>
  <si>
    <t>пудинг из творога запеченный</t>
  </si>
  <si>
    <t>200/20</t>
  </si>
  <si>
    <t>222М</t>
  </si>
  <si>
    <t>какао с молоком</t>
  </si>
  <si>
    <t>382М</t>
  </si>
  <si>
    <t>апельсин</t>
  </si>
  <si>
    <t>гуляш из говядины</t>
  </si>
  <si>
    <t>50/50</t>
  </si>
  <si>
    <t>260М</t>
  </si>
  <si>
    <t>гор. Блюдо</t>
  </si>
  <si>
    <t>картофельное пюре</t>
  </si>
  <si>
    <t>312М</t>
  </si>
  <si>
    <t>томаты свежие</t>
  </si>
  <si>
    <t>71М</t>
  </si>
  <si>
    <t>тефтели рыбные(горбуша)</t>
  </si>
  <si>
    <t>100/30</t>
  </si>
  <si>
    <t>239М</t>
  </si>
  <si>
    <t>каша пшеничная</t>
  </si>
  <si>
    <t>302М</t>
  </si>
  <si>
    <t>кондитерское изделие (пастила)</t>
  </si>
  <si>
    <t>запеканка творожно -морковная</t>
  </si>
  <si>
    <t>224М</t>
  </si>
  <si>
    <t>сметана</t>
  </si>
  <si>
    <t>чай с сахаром</t>
  </si>
  <si>
    <t>376М</t>
  </si>
  <si>
    <t>мандарины</t>
  </si>
  <si>
    <t>печень по-строгановски</t>
  </si>
  <si>
    <t>255М</t>
  </si>
  <si>
    <t>рис отварной</t>
  </si>
  <si>
    <t>304М</t>
  </si>
  <si>
    <t xml:space="preserve">кофейный напиток с молоком  </t>
  </si>
  <si>
    <t>379М</t>
  </si>
  <si>
    <t>кондитерское изделие (вафли)</t>
  </si>
  <si>
    <t>биточки рубленые куриные с маслом</t>
  </si>
  <si>
    <t>100/5</t>
  </si>
  <si>
    <t>16,,8</t>
  </si>
  <si>
    <t>295М</t>
  </si>
  <si>
    <t>макаронные изделия отварные</t>
  </si>
  <si>
    <t>202М</t>
  </si>
  <si>
    <t>хлеб йодированный</t>
  </si>
  <si>
    <t>каша молочная "Дружба"</t>
  </si>
  <si>
    <t>200/10/10</t>
  </si>
  <si>
    <t>175М</t>
  </si>
  <si>
    <t>МБОУ СШ №;21 г.Волгодонска</t>
  </si>
  <si>
    <t>яблоко</t>
  </si>
  <si>
    <t>директор</t>
  </si>
  <si>
    <t>Морозова Олеся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</si>
</sst>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3" sqref="H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113</v>
      </c>
      <c r="D1" s="59"/>
      <c r="E1" s="59"/>
      <c r="F1" s="12" t="s">
        <v>16</v>
      </c>
      <c r="G1" s="2" t="s">
        <v>17</v>
      </c>
      <c r="H1" s="63" t="s">
        <v>115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116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2025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49">
        <v>5.6</v>
      </c>
      <c r="H6" s="49">
        <v>6.32</v>
      </c>
      <c r="I6" s="49">
        <v>28.32</v>
      </c>
      <c r="J6" s="49">
        <v>112.8</v>
      </c>
      <c r="K6" s="50" t="s">
        <v>40</v>
      </c>
      <c r="L6" s="49">
        <v>6.02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52">
        <v>200</v>
      </c>
      <c r="G8" s="52">
        <v>0.2</v>
      </c>
      <c r="H8" s="52">
        <v>0</v>
      </c>
      <c r="I8" s="52">
        <v>6.5</v>
      </c>
      <c r="J8" s="52">
        <v>26.8</v>
      </c>
      <c r="K8" s="53" t="s">
        <v>42</v>
      </c>
      <c r="L8" s="52">
        <v>1.64</v>
      </c>
    </row>
    <row r="9" spans="1:12" ht="15" x14ac:dyDescent="0.25">
      <c r="A9" s="23"/>
      <c r="B9" s="15"/>
      <c r="C9" s="11"/>
      <c r="D9" s="7" t="s">
        <v>23</v>
      </c>
      <c r="E9" s="51" t="s">
        <v>43</v>
      </c>
      <c r="F9" s="52">
        <v>40</v>
      </c>
      <c r="G9" s="52">
        <v>4.2</v>
      </c>
      <c r="H9" s="52">
        <v>1.8</v>
      </c>
      <c r="I9" s="52">
        <v>17.399999999999999</v>
      </c>
      <c r="J9" s="52">
        <v>109.6</v>
      </c>
      <c r="K9" s="53"/>
      <c r="L9" s="52">
        <v>2.56</v>
      </c>
    </row>
    <row r="10" spans="1:12" ht="15" x14ac:dyDescent="0.25">
      <c r="A10" s="23"/>
      <c r="B10" s="15"/>
      <c r="C10" s="11"/>
      <c r="D10" s="7" t="s">
        <v>24</v>
      </c>
      <c r="E10" s="51" t="s">
        <v>44</v>
      </c>
      <c r="F10" s="52">
        <v>100</v>
      </c>
      <c r="G10" s="52">
        <v>0.4</v>
      </c>
      <c r="H10" s="52">
        <v>0.04</v>
      </c>
      <c r="I10" s="52">
        <v>9.7799999999999994</v>
      </c>
      <c r="J10" s="52">
        <v>99.1</v>
      </c>
      <c r="K10" s="53"/>
      <c r="L10" s="52">
        <v>6</v>
      </c>
    </row>
    <row r="11" spans="1:12" ht="15" x14ac:dyDescent="0.25">
      <c r="A11" s="23"/>
      <c r="B11" s="15"/>
      <c r="C11" s="11"/>
      <c r="D11" s="6"/>
      <c r="E11" s="51" t="s">
        <v>45</v>
      </c>
      <c r="F11" s="52">
        <v>15</v>
      </c>
      <c r="G11" s="52">
        <v>0.15</v>
      </c>
      <c r="H11" s="52">
        <v>11.45</v>
      </c>
      <c r="I11" s="52">
        <v>0.09</v>
      </c>
      <c r="J11" s="52">
        <v>105</v>
      </c>
      <c r="K11" s="53" t="s">
        <v>46</v>
      </c>
      <c r="L11" s="52">
        <v>5.55</v>
      </c>
    </row>
    <row r="12" spans="1:12" ht="15" x14ac:dyDescent="0.25">
      <c r="A12" s="23"/>
      <c r="B12" s="15"/>
      <c r="C12" s="11"/>
      <c r="D12" s="6"/>
      <c r="E12" s="51" t="s">
        <v>47</v>
      </c>
      <c r="F12" s="52">
        <v>20</v>
      </c>
      <c r="G12" s="52">
        <v>5.07</v>
      </c>
      <c r="H12" s="52">
        <v>5.07</v>
      </c>
      <c r="I12" s="52">
        <v>0</v>
      </c>
      <c r="J12" s="52">
        <v>80</v>
      </c>
      <c r="K12" s="53" t="s">
        <v>48</v>
      </c>
      <c r="L12" s="52">
        <v>10.67</v>
      </c>
    </row>
    <row r="13" spans="1:12" ht="15" x14ac:dyDescent="0.25">
      <c r="A13" s="24"/>
      <c r="B13" s="17"/>
      <c r="C13" s="8"/>
      <c r="D13" s="18" t="s">
        <v>33</v>
      </c>
      <c r="E13" s="54"/>
      <c r="F13" s="55">
        <f>SUM(F6:F12)</f>
        <v>575</v>
      </c>
      <c r="G13" s="55">
        <f t="shared" ref="G13:J13" si="0">SUM(G6:G12)</f>
        <v>15.620000000000001</v>
      </c>
      <c r="H13" s="55">
        <f t="shared" si="0"/>
        <v>24.68</v>
      </c>
      <c r="I13" s="55">
        <f t="shared" si="0"/>
        <v>62.09</v>
      </c>
      <c r="J13" s="55">
        <f t="shared" si="0"/>
        <v>533.29999999999995</v>
      </c>
      <c r="K13" s="56"/>
      <c r="L13" s="55">
        <f t="shared" ref="L13" si="1">SUM(L6:L12)</f>
        <v>32.44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575</v>
      </c>
      <c r="G24" s="32">
        <f t="shared" ref="G24:J24" si="4">G13+G23</f>
        <v>15.620000000000001</v>
      </c>
      <c r="H24" s="32">
        <f t="shared" si="4"/>
        <v>24.68</v>
      </c>
      <c r="I24" s="32">
        <f t="shared" si="4"/>
        <v>62.09</v>
      </c>
      <c r="J24" s="32">
        <f t="shared" si="4"/>
        <v>533.29999999999995</v>
      </c>
      <c r="K24" s="32"/>
      <c r="L24" s="32">
        <f t="shared" ref="L24" si="5">L13+L23</f>
        <v>32.44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49</v>
      </c>
      <c r="F25" s="49">
        <v>200</v>
      </c>
      <c r="G25" s="49">
        <v>25.3</v>
      </c>
      <c r="H25" s="49">
        <v>33.9</v>
      </c>
      <c r="I25" s="49">
        <v>4</v>
      </c>
      <c r="J25" s="49">
        <v>421</v>
      </c>
      <c r="K25" s="50" t="s">
        <v>50</v>
      </c>
      <c r="L25" s="39">
        <v>59.3</v>
      </c>
    </row>
    <row r="26" spans="1:12" ht="15" x14ac:dyDescent="0.25">
      <c r="A26" s="14"/>
      <c r="B26" s="15"/>
      <c r="C26" s="11"/>
      <c r="D26" s="6" t="s">
        <v>26</v>
      </c>
      <c r="E26" s="51" t="s">
        <v>51</v>
      </c>
      <c r="F26" s="52">
        <v>100</v>
      </c>
      <c r="G26" s="52">
        <v>2.8</v>
      </c>
      <c r="H26" s="52">
        <v>0.2</v>
      </c>
      <c r="I26" s="52">
        <v>5.8</v>
      </c>
      <c r="J26" s="52">
        <v>36.799999999999997</v>
      </c>
      <c r="K26" s="53"/>
      <c r="L26" s="41">
        <v>16</v>
      </c>
    </row>
    <row r="27" spans="1:12" ht="15" x14ac:dyDescent="0.25">
      <c r="A27" s="14"/>
      <c r="B27" s="15"/>
      <c r="C27" s="11"/>
      <c r="D27" s="7" t="s">
        <v>22</v>
      </c>
      <c r="E27" s="51" t="s">
        <v>52</v>
      </c>
      <c r="F27" s="52">
        <v>200</v>
      </c>
      <c r="G27" s="52">
        <v>1.4</v>
      </c>
      <c r="H27" s="52">
        <v>1.6</v>
      </c>
      <c r="I27" s="52">
        <v>16.399999999999999</v>
      </c>
      <c r="J27" s="52">
        <v>81</v>
      </c>
      <c r="K27" s="53" t="s">
        <v>53</v>
      </c>
      <c r="L27" s="41">
        <v>3</v>
      </c>
    </row>
    <row r="28" spans="1:12" ht="15" x14ac:dyDescent="0.25">
      <c r="A28" s="14"/>
      <c r="B28" s="15"/>
      <c r="C28" s="11"/>
      <c r="D28" s="7" t="s">
        <v>23</v>
      </c>
      <c r="E28" s="51" t="s">
        <v>43</v>
      </c>
      <c r="F28" s="52">
        <v>40</v>
      </c>
      <c r="G28" s="52">
        <v>4.2</v>
      </c>
      <c r="H28" s="52">
        <v>1.8</v>
      </c>
      <c r="I28" s="52">
        <v>17.399999999999999</v>
      </c>
      <c r="J28" s="52">
        <v>109.6</v>
      </c>
      <c r="K28" s="53"/>
      <c r="L28" s="41">
        <v>2.56</v>
      </c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3"/>
      <c r="L29" s="41"/>
    </row>
    <row r="30" spans="1:12" ht="15" x14ac:dyDescent="0.25">
      <c r="A30" s="14"/>
      <c r="B30" s="15"/>
      <c r="C30" s="11"/>
      <c r="D30" s="6" t="s">
        <v>54</v>
      </c>
      <c r="E30" s="51" t="s">
        <v>55</v>
      </c>
      <c r="F30" s="52">
        <v>30</v>
      </c>
      <c r="G30" s="52">
        <v>1.6</v>
      </c>
      <c r="H30" s="52">
        <v>1.75</v>
      </c>
      <c r="I30" s="52">
        <v>27.9</v>
      </c>
      <c r="J30" s="52">
        <v>80.2</v>
      </c>
      <c r="K30" s="53"/>
      <c r="L30" s="41">
        <v>4.47</v>
      </c>
    </row>
    <row r="31" spans="1:12" ht="15" x14ac:dyDescent="0.25">
      <c r="A31" s="14"/>
      <c r="B31" s="15"/>
      <c r="C31" s="11"/>
      <c r="D31" s="6"/>
      <c r="E31" s="51" t="s">
        <v>56</v>
      </c>
      <c r="F31" s="52">
        <v>125</v>
      </c>
      <c r="G31" s="52">
        <v>2.9</v>
      </c>
      <c r="H31" s="52">
        <v>2.5</v>
      </c>
      <c r="I31" s="52">
        <v>8.1</v>
      </c>
      <c r="J31" s="52">
        <v>87</v>
      </c>
      <c r="K31" s="53"/>
      <c r="L31" s="41">
        <v>34</v>
      </c>
    </row>
    <row r="32" spans="1:12" ht="15" x14ac:dyDescent="0.25">
      <c r="A32" s="16"/>
      <c r="B32" s="17"/>
      <c r="C32" s="8"/>
      <c r="D32" s="57" t="s">
        <v>33</v>
      </c>
      <c r="E32" s="54"/>
      <c r="F32" s="55">
        <f>SUM(F25:F31)</f>
        <v>695</v>
      </c>
      <c r="G32" s="55">
        <f t="shared" ref="G32:J32" si="6">SUM(G25:G31)</f>
        <v>38.200000000000003</v>
      </c>
      <c r="H32" s="55">
        <f t="shared" si="6"/>
        <v>41.75</v>
      </c>
      <c r="I32" s="55">
        <f t="shared" si="6"/>
        <v>79.599999999999994</v>
      </c>
      <c r="J32" s="55">
        <f t="shared" si="6"/>
        <v>815.6</v>
      </c>
      <c r="K32" s="56"/>
      <c r="L32" s="19">
        <f t="shared" ref="L32" si="7">SUM(L25:L31)</f>
        <v>119.33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695</v>
      </c>
      <c r="G43" s="32">
        <f t="shared" ref="G43" si="12">G32+G42</f>
        <v>38.200000000000003</v>
      </c>
      <c r="H43" s="32">
        <f t="shared" ref="H43" si="13">H32+H42</f>
        <v>41.75</v>
      </c>
      <c r="I43" s="32">
        <f t="shared" ref="I43" si="14">I32+I42</f>
        <v>79.599999999999994</v>
      </c>
      <c r="J43" s="32">
        <f t="shared" ref="J43:L43" si="15">J32+J42</f>
        <v>815.6</v>
      </c>
      <c r="K43" s="32"/>
      <c r="L43" s="32">
        <f t="shared" si="15"/>
        <v>119.33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57</v>
      </c>
      <c r="F44" s="49" t="s">
        <v>58</v>
      </c>
      <c r="G44" s="49">
        <v>16.5</v>
      </c>
      <c r="H44" s="49">
        <v>19.600000000000001</v>
      </c>
      <c r="I44" s="49">
        <v>15.8</v>
      </c>
      <c r="J44" s="49">
        <v>306.8</v>
      </c>
      <c r="K44" s="50" t="s">
        <v>59</v>
      </c>
      <c r="L44" s="39">
        <v>33.200000000000003</v>
      </c>
    </row>
    <row r="45" spans="1:12" ht="15" x14ac:dyDescent="0.25">
      <c r="A45" s="23"/>
      <c r="B45" s="15"/>
      <c r="C45" s="11"/>
      <c r="D45" s="6" t="s">
        <v>60</v>
      </c>
      <c r="E45" s="51" t="s">
        <v>61</v>
      </c>
      <c r="F45" s="52">
        <v>180</v>
      </c>
      <c r="G45" s="52">
        <v>3.6</v>
      </c>
      <c r="H45" s="52">
        <v>7.44</v>
      </c>
      <c r="I45" s="52">
        <v>33.200000000000003</v>
      </c>
      <c r="J45" s="52">
        <v>200.4</v>
      </c>
      <c r="K45" s="53" t="s">
        <v>62</v>
      </c>
      <c r="L45" s="41">
        <v>7.3</v>
      </c>
    </row>
    <row r="46" spans="1:12" ht="15" x14ac:dyDescent="0.25">
      <c r="A46" s="23"/>
      <c r="B46" s="15"/>
      <c r="C46" s="11"/>
      <c r="D46" s="7" t="s">
        <v>22</v>
      </c>
      <c r="E46" s="51" t="s">
        <v>63</v>
      </c>
      <c r="F46" s="52">
        <v>200</v>
      </c>
      <c r="G46" s="52">
        <v>0.13</v>
      </c>
      <c r="H46" s="52">
        <v>0.02</v>
      </c>
      <c r="I46" s="52">
        <v>15.2</v>
      </c>
      <c r="J46" s="52">
        <v>62</v>
      </c>
      <c r="K46" s="53" t="s">
        <v>64</v>
      </c>
      <c r="L46" s="41">
        <v>3.11</v>
      </c>
    </row>
    <row r="47" spans="1:12" ht="15" x14ac:dyDescent="0.25">
      <c r="A47" s="23"/>
      <c r="B47" s="15"/>
      <c r="C47" s="11"/>
      <c r="D47" s="7" t="s">
        <v>23</v>
      </c>
      <c r="E47" s="51" t="s">
        <v>65</v>
      </c>
      <c r="F47" s="52">
        <v>20</v>
      </c>
      <c r="G47" s="52">
        <v>1.56</v>
      </c>
      <c r="H47" s="52">
        <v>0.45</v>
      </c>
      <c r="I47" s="52">
        <v>16</v>
      </c>
      <c r="J47" s="52">
        <v>44.8</v>
      </c>
      <c r="K47" s="53"/>
      <c r="L47" s="41">
        <v>1.44</v>
      </c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41"/>
    </row>
    <row r="49" spans="1:12" ht="15" x14ac:dyDescent="0.25">
      <c r="A49" s="23"/>
      <c r="B49" s="15"/>
      <c r="C49" s="11"/>
      <c r="D49" s="6" t="s">
        <v>66</v>
      </c>
      <c r="E49" s="51" t="s">
        <v>67</v>
      </c>
      <c r="F49" s="52">
        <v>100</v>
      </c>
      <c r="G49" s="52">
        <v>0.7</v>
      </c>
      <c r="H49" s="52">
        <v>0.1</v>
      </c>
      <c r="I49" s="52">
        <v>1.9</v>
      </c>
      <c r="J49" s="52">
        <v>13.4</v>
      </c>
      <c r="K49" s="53"/>
      <c r="L49" s="41">
        <v>17</v>
      </c>
    </row>
    <row r="50" spans="1:12" ht="15" x14ac:dyDescent="0.25">
      <c r="A50" s="23"/>
      <c r="B50" s="15"/>
      <c r="C50" s="11"/>
      <c r="D50" s="6" t="s">
        <v>68</v>
      </c>
      <c r="E50" s="51" t="s">
        <v>69</v>
      </c>
      <c r="F50" s="52">
        <v>10</v>
      </c>
      <c r="G50" s="52">
        <v>0.05</v>
      </c>
      <c r="H50" s="52">
        <v>0</v>
      </c>
      <c r="I50" s="52">
        <v>6</v>
      </c>
      <c r="J50" s="52">
        <v>24</v>
      </c>
      <c r="K50" s="53"/>
      <c r="L50" s="41">
        <v>2.59</v>
      </c>
    </row>
    <row r="51" spans="1:12" ht="15" x14ac:dyDescent="0.25">
      <c r="A51" s="24"/>
      <c r="B51" s="17"/>
      <c r="C51" s="8"/>
      <c r="D51" s="57" t="s">
        <v>33</v>
      </c>
      <c r="E51" s="54"/>
      <c r="F51" s="55">
        <f>SUM(F44:F50)</f>
        <v>510</v>
      </c>
      <c r="G51" s="55">
        <f t="shared" ref="G51:J51" si="16">SUM(G44:G50)</f>
        <v>22.54</v>
      </c>
      <c r="H51" s="55">
        <f t="shared" si="16"/>
        <v>27.610000000000003</v>
      </c>
      <c r="I51" s="55">
        <f t="shared" si="16"/>
        <v>88.100000000000009</v>
      </c>
      <c r="J51" s="55">
        <f t="shared" si="16"/>
        <v>651.4</v>
      </c>
      <c r="K51" s="56"/>
      <c r="L51" s="19">
        <f t="shared" ref="L51" si="17">SUM(L44:L50)</f>
        <v>64.64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510</v>
      </c>
      <c r="G62" s="32">
        <f t="shared" ref="G62" si="22">G51+G61</f>
        <v>22.54</v>
      </c>
      <c r="H62" s="32">
        <f t="shared" ref="H62" si="23">H51+H61</f>
        <v>27.610000000000003</v>
      </c>
      <c r="I62" s="32">
        <f t="shared" ref="I62" si="24">I51+I61</f>
        <v>88.100000000000009</v>
      </c>
      <c r="J62" s="32">
        <f t="shared" ref="J62:L62" si="25">J51+J61</f>
        <v>651.4</v>
      </c>
      <c r="K62" s="32"/>
      <c r="L62" s="32">
        <f t="shared" si="25"/>
        <v>64.64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70</v>
      </c>
      <c r="F63" s="49" t="s">
        <v>71</v>
      </c>
      <c r="G63" s="49">
        <v>32.799999999999997</v>
      </c>
      <c r="H63" s="49">
        <v>25.03</v>
      </c>
      <c r="I63" s="49">
        <v>75.48</v>
      </c>
      <c r="J63" s="49">
        <v>659</v>
      </c>
      <c r="K63" s="50" t="s">
        <v>72</v>
      </c>
      <c r="L63" s="39">
        <v>56.32</v>
      </c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41"/>
    </row>
    <row r="65" spans="1:12" ht="15" x14ac:dyDescent="0.25">
      <c r="A65" s="23"/>
      <c r="B65" s="15"/>
      <c r="C65" s="11"/>
      <c r="D65" s="7" t="s">
        <v>22</v>
      </c>
      <c r="E65" s="51" t="s">
        <v>73</v>
      </c>
      <c r="F65" s="52">
        <v>200</v>
      </c>
      <c r="G65" s="52">
        <v>4.08</v>
      </c>
      <c r="H65" s="52">
        <v>3.54</v>
      </c>
      <c r="I65" s="52">
        <v>17.579999999999998</v>
      </c>
      <c r="J65" s="52">
        <v>118.6</v>
      </c>
      <c r="K65" s="53" t="s">
        <v>74</v>
      </c>
      <c r="L65" s="41">
        <v>5.6</v>
      </c>
    </row>
    <row r="66" spans="1:12" ht="15" x14ac:dyDescent="0.25">
      <c r="A66" s="23"/>
      <c r="B66" s="15"/>
      <c r="C66" s="11"/>
      <c r="D66" s="7" t="s">
        <v>23</v>
      </c>
      <c r="E66" s="51" t="s">
        <v>43</v>
      </c>
      <c r="F66" s="52">
        <v>40</v>
      </c>
      <c r="G66" s="52">
        <v>4.2</v>
      </c>
      <c r="H66" s="52">
        <v>1.8</v>
      </c>
      <c r="I66" s="52">
        <v>17.399999999999999</v>
      </c>
      <c r="J66" s="52">
        <v>109.6</v>
      </c>
      <c r="K66" s="53"/>
      <c r="L66" s="41">
        <v>2.56</v>
      </c>
    </row>
    <row r="67" spans="1:12" ht="15" x14ac:dyDescent="0.25">
      <c r="A67" s="23"/>
      <c r="B67" s="15"/>
      <c r="C67" s="11"/>
      <c r="D67" s="7" t="s">
        <v>24</v>
      </c>
      <c r="E67" s="51" t="s">
        <v>75</v>
      </c>
      <c r="F67" s="52">
        <v>100</v>
      </c>
      <c r="G67" s="52">
        <v>0.4</v>
      </c>
      <c r="H67" s="52">
        <v>0.4</v>
      </c>
      <c r="I67" s="52">
        <v>9.7799999999999994</v>
      </c>
      <c r="J67" s="52">
        <v>99.1</v>
      </c>
      <c r="K67" s="53"/>
      <c r="L67" s="41">
        <v>15</v>
      </c>
    </row>
    <row r="68" spans="1:12" ht="15" x14ac:dyDescent="0.25">
      <c r="A68" s="23"/>
      <c r="B68" s="15"/>
      <c r="C68" s="11"/>
      <c r="D68" s="6"/>
      <c r="E68" s="51" t="s">
        <v>47</v>
      </c>
      <c r="F68" s="52">
        <v>15</v>
      </c>
      <c r="G68" s="52">
        <v>3.8</v>
      </c>
      <c r="H68" s="52">
        <v>3.8</v>
      </c>
      <c r="I68" s="52">
        <v>0</v>
      </c>
      <c r="J68" s="52">
        <v>60</v>
      </c>
      <c r="K68" s="53" t="s">
        <v>48</v>
      </c>
      <c r="L68" s="41">
        <v>8</v>
      </c>
    </row>
    <row r="69" spans="1:12" ht="15" x14ac:dyDescent="0.25">
      <c r="A69" s="23"/>
      <c r="B69" s="15"/>
      <c r="C69" s="11"/>
      <c r="D69" s="6"/>
      <c r="E69" s="51"/>
      <c r="F69" s="52"/>
      <c r="G69" s="52"/>
      <c r="H69" s="52"/>
      <c r="I69" s="52"/>
      <c r="J69" s="52"/>
      <c r="K69" s="53"/>
      <c r="L69" s="41"/>
    </row>
    <row r="70" spans="1:12" ht="15" x14ac:dyDescent="0.25">
      <c r="A70" s="24"/>
      <c r="B70" s="17"/>
      <c r="C70" s="8"/>
      <c r="D70" s="57" t="s">
        <v>33</v>
      </c>
      <c r="E70" s="54"/>
      <c r="F70" s="55">
        <f>SUM(F63:F69)</f>
        <v>355</v>
      </c>
      <c r="G70" s="55">
        <f t="shared" ref="G70:J70" si="26">SUM(G63:G69)</f>
        <v>45.279999999999994</v>
      </c>
      <c r="H70" s="55">
        <f t="shared" si="26"/>
        <v>34.57</v>
      </c>
      <c r="I70" s="55">
        <f t="shared" si="26"/>
        <v>120.24000000000001</v>
      </c>
      <c r="J70" s="55">
        <f t="shared" si="26"/>
        <v>1046.3000000000002</v>
      </c>
      <c r="K70" s="56"/>
      <c r="L70" s="19">
        <f t="shared" ref="L70" si="27">SUM(L63:L69)</f>
        <v>87.48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355</v>
      </c>
      <c r="G81" s="32">
        <f t="shared" ref="G81" si="32">G70+G80</f>
        <v>45.279999999999994</v>
      </c>
      <c r="H81" s="32">
        <f t="shared" ref="H81" si="33">H70+H80</f>
        <v>34.57</v>
      </c>
      <c r="I81" s="32">
        <f t="shared" ref="I81" si="34">I70+I80</f>
        <v>120.24000000000001</v>
      </c>
      <c r="J81" s="32">
        <f t="shared" ref="J81:L81" si="35">J70+J80</f>
        <v>1046.3000000000002</v>
      </c>
      <c r="K81" s="32"/>
      <c r="L81" s="32">
        <f t="shared" si="35"/>
        <v>87.48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76</v>
      </c>
      <c r="F82" s="49" t="s">
        <v>77</v>
      </c>
      <c r="G82" s="49">
        <v>13.9</v>
      </c>
      <c r="H82" s="49">
        <v>6.45</v>
      </c>
      <c r="I82" s="49">
        <v>14</v>
      </c>
      <c r="J82" s="49">
        <v>130.30000000000001</v>
      </c>
      <c r="K82" s="50" t="s">
        <v>78</v>
      </c>
      <c r="L82" s="39">
        <v>43</v>
      </c>
    </row>
    <row r="83" spans="1:12" ht="15" x14ac:dyDescent="0.25">
      <c r="A83" s="23"/>
      <c r="B83" s="15"/>
      <c r="C83" s="11"/>
      <c r="D83" s="6" t="s">
        <v>79</v>
      </c>
      <c r="E83" s="51" t="s">
        <v>80</v>
      </c>
      <c r="F83" s="52">
        <v>180</v>
      </c>
      <c r="G83" s="52">
        <v>3.83</v>
      </c>
      <c r="H83" s="52">
        <v>6.23</v>
      </c>
      <c r="I83" s="52">
        <v>23.76</v>
      </c>
      <c r="J83" s="52">
        <v>167.2</v>
      </c>
      <c r="K83" s="53" t="s">
        <v>81</v>
      </c>
      <c r="L83" s="41">
        <v>12.46</v>
      </c>
    </row>
    <row r="84" spans="1:12" ht="15" x14ac:dyDescent="0.25">
      <c r="A84" s="23"/>
      <c r="B84" s="15"/>
      <c r="C84" s="11"/>
      <c r="D84" s="7" t="s">
        <v>22</v>
      </c>
      <c r="E84" s="51" t="s">
        <v>63</v>
      </c>
      <c r="F84" s="52">
        <v>200</v>
      </c>
      <c r="G84" s="52">
        <v>0.13</v>
      </c>
      <c r="H84" s="52">
        <v>0.02</v>
      </c>
      <c r="I84" s="52">
        <v>15.2</v>
      </c>
      <c r="J84" s="52">
        <v>62</v>
      </c>
      <c r="K84" s="53" t="s">
        <v>64</v>
      </c>
      <c r="L84" s="41">
        <v>3.11</v>
      </c>
    </row>
    <row r="85" spans="1:12" ht="15" x14ac:dyDescent="0.25">
      <c r="A85" s="23"/>
      <c r="B85" s="15"/>
      <c r="C85" s="11"/>
      <c r="D85" s="7" t="s">
        <v>23</v>
      </c>
      <c r="E85" s="51" t="s">
        <v>43</v>
      </c>
      <c r="F85" s="52">
        <v>40</v>
      </c>
      <c r="G85" s="52">
        <v>4.2</v>
      </c>
      <c r="H85" s="52">
        <v>1.8</v>
      </c>
      <c r="I85" s="52">
        <v>17.399999999999999</v>
      </c>
      <c r="J85" s="52">
        <v>109.6</v>
      </c>
      <c r="K85" s="53"/>
      <c r="L85" s="41">
        <v>2.56</v>
      </c>
    </row>
    <row r="86" spans="1:12" ht="15" x14ac:dyDescent="0.25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3"/>
      <c r="L86" s="41"/>
    </row>
    <row r="87" spans="1:12" ht="15" x14ac:dyDescent="0.25">
      <c r="A87" s="23"/>
      <c r="B87" s="15"/>
      <c r="C87" s="11"/>
      <c r="D87" s="6" t="s">
        <v>68</v>
      </c>
      <c r="E87" s="51" t="s">
        <v>55</v>
      </c>
      <c r="F87" s="52">
        <v>30</v>
      </c>
      <c r="G87" s="52">
        <v>1.6</v>
      </c>
      <c r="H87" s="52">
        <v>1.75</v>
      </c>
      <c r="I87" s="52">
        <v>27.9</v>
      </c>
      <c r="J87" s="52">
        <v>80.2</v>
      </c>
      <c r="K87" s="53"/>
      <c r="L87" s="41">
        <v>4.47</v>
      </c>
    </row>
    <row r="88" spans="1:12" ht="15" x14ac:dyDescent="0.25">
      <c r="A88" s="23"/>
      <c r="B88" s="15"/>
      <c r="C88" s="11"/>
      <c r="D88" s="6" t="s">
        <v>66</v>
      </c>
      <c r="E88" s="51" t="s">
        <v>82</v>
      </c>
      <c r="F88" s="52">
        <v>100</v>
      </c>
      <c r="G88" s="52">
        <v>0.7</v>
      </c>
      <c r="H88" s="52">
        <v>0.01</v>
      </c>
      <c r="I88" s="52">
        <v>1.9</v>
      </c>
      <c r="J88" s="52">
        <v>13.4</v>
      </c>
      <c r="K88" s="53" t="s">
        <v>83</v>
      </c>
      <c r="L88" s="41">
        <v>18</v>
      </c>
    </row>
    <row r="89" spans="1:12" ht="15" x14ac:dyDescent="0.25">
      <c r="A89" s="24"/>
      <c r="B89" s="17"/>
      <c r="C89" s="8"/>
      <c r="D89" s="57" t="s">
        <v>33</v>
      </c>
      <c r="E89" s="54"/>
      <c r="F89" s="55">
        <f>SUM(F82:F88)</f>
        <v>550</v>
      </c>
      <c r="G89" s="55">
        <f t="shared" ref="G89:J89" si="36">SUM(G82:G88)</f>
        <v>24.36</v>
      </c>
      <c r="H89" s="55">
        <f t="shared" si="36"/>
        <v>16.260000000000002</v>
      </c>
      <c r="I89" s="55">
        <f t="shared" si="36"/>
        <v>100.16000000000003</v>
      </c>
      <c r="J89" s="55">
        <f t="shared" si="36"/>
        <v>562.70000000000005</v>
      </c>
      <c r="K89" s="56"/>
      <c r="L89" s="19">
        <f t="shared" ref="L89" si="37">SUM(L82:L88)</f>
        <v>83.600000000000009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550</v>
      </c>
      <c r="G100" s="32">
        <f t="shared" ref="G100" si="42">G89+G99</f>
        <v>24.36</v>
      </c>
      <c r="H100" s="32">
        <f t="shared" ref="H100" si="43">H89+H99</f>
        <v>16.260000000000002</v>
      </c>
      <c r="I100" s="32">
        <f t="shared" ref="I100" si="44">I89+I99</f>
        <v>100.16000000000003</v>
      </c>
      <c r="J100" s="32">
        <f t="shared" ref="J100:L100" si="45">J89+J99</f>
        <v>562.70000000000005</v>
      </c>
      <c r="K100" s="32"/>
      <c r="L100" s="32">
        <f t="shared" si="45"/>
        <v>83.600000000000009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84</v>
      </c>
      <c r="F101" s="49" t="s">
        <v>85</v>
      </c>
      <c r="G101" s="49">
        <v>12.4</v>
      </c>
      <c r="H101" s="49">
        <v>8.6</v>
      </c>
      <c r="I101" s="49">
        <v>12.8</v>
      </c>
      <c r="J101" s="49">
        <v>179</v>
      </c>
      <c r="K101" s="50" t="s">
        <v>86</v>
      </c>
      <c r="L101" s="39">
        <v>36.9</v>
      </c>
    </row>
    <row r="102" spans="1:12" ht="15" x14ac:dyDescent="0.25">
      <c r="A102" s="23"/>
      <c r="B102" s="15"/>
      <c r="C102" s="11"/>
      <c r="D102" s="6" t="s">
        <v>79</v>
      </c>
      <c r="E102" s="51" t="s">
        <v>87</v>
      </c>
      <c r="F102" s="52">
        <v>180</v>
      </c>
      <c r="G102" s="52">
        <v>3.83</v>
      </c>
      <c r="H102" s="52">
        <v>6.23</v>
      </c>
      <c r="I102" s="52">
        <v>35.08</v>
      </c>
      <c r="J102" s="52">
        <v>167.2</v>
      </c>
      <c r="K102" s="53" t="s">
        <v>88</v>
      </c>
      <c r="L102" s="41">
        <v>5.35</v>
      </c>
    </row>
    <row r="103" spans="1:12" ht="15" x14ac:dyDescent="0.25">
      <c r="A103" s="23"/>
      <c r="B103" s="15"/>
      <c r="C103" s="11"/>
      <c r="D103" s="7" t="s">
        <v>22</v>
      </c>
      <c r="E103" s="51" t="s">
        <v>73</v>
      </c>
      <c r="F103" s="52">
        <v>200</v>
      </c>
      <c r="G103" s="52">
        <v>4.08</v>
      </c>
      <c r="H103" s="52">
        <v>3.54</v>
      </c>
      <c r="I103" s="52">
        <v>17.579999999999998</v>
      </c>
      <c r="J103" s="52">
        <v>118.6</v>
      </c>
      <c r="K103" s="53" t="s">
        <v>74</v>
      </c>
      <c r="L103" s="41">
        <v>5.6</v>
      </c>
    </row>
    <row r="104" spans="1:12" ht="15" x14ac:dyDescent="0.25">
      <c r="A104" s="23"/>
      <c r="B104" s="15"/>
      <c r="C104" s="11"/>
      <c r="D104" s="7" t="s">
        <v>23</v>
      </c>
      <c r="E104" s="51" t="s">
        <v>43</v>
      </c>
      <c r="F104" s="52">
        <v>40</v>
      </c>
      <c r="G104" s="52">
        <v>4.2</v>
      </c>
      <c r="H104" s="52">
        <v>1.8</v>
      </c>
      <c r="I104" s="52">
        <v>17.399999999999999</v>
      </c>
      <c r="J104" s="52">
        <v>109.6</v>
      </c>
      <c r="K104" s="53"/>
      <c r="L104" s="41">
        <v>2.56</v>
      </c>
    </row>
    <row r="105" spans="1:12" ht="15" x14ac:dyDescent="0.25">
      <c r="A105" s="23"/>
      <c r="B105" s="15"/>
      <c r="C105" s="11"/>
      <c r="D105" s="7" t="s">
        <v>24</v>
      </c>
      <c r="E105" s="51"/>
      <c r="F105" s="52"/>
      <c r="G105" s="52"/>
      <c r="H105" s="52"/>
      <c r="I105" s="52"/>
      <c r="J105" s="52"/>
      <c r="K105" s="53"/>
      <c r="L105" s="41"/>
    </row>
    <row r="106" spans="1:12" ht="15" x14ac:dyDescent="0.25">
      <c r="A106" s="23"/>
      <c r="B106" s="15"/>
      <c r="C106" s="11"/>
      <c r="D106" s="6" t="s">
        <v>66</v>
      </c>
      <c r="E106" s="51" t="s">
        <v>67</v>
      </c>
      <c r="F106" s="52">
        <v>100</v>
      </c>
      <c r="G106" s="52">
        <v>0.7</v>
      </c>
      <c r="H106" s="52">
        <v>0.1</v>
      </c>
      <c r="I106" s="52">
        <v>1.9</v>
      </c>
      <c r="J106" s="52">
        <v>13.4</v>
      </c>
      <c r="K106" s="53"/>
      <c r="L106" s="41">
        <v>17</v>
      </c>
    </row>
    <row r="107" spans="1:12" ht="15" x14ac:dyDescent="0.25">
      <c r="A107" s="23"/>
      <c r="B107" s="15"/>
      <c r="C107" s="11"/>
      <c r="D107" s="6" t="s">
        <v>68</v>
      </c>
      <c r="E107" s="51" t="s">
        <v>89</v>
      </c>
      <c r="F107" s="52">
        <v>20</v>
      </c>
      <c r="G107" s="52">
        <v>0.1</v>
      </c>
      <c r="H107" s="52">
        <v>0</v>
      </c>
      <c r="I107" s="52">
        <v>12</v>
      </c>
      <c r="J107" s="52">
        <v>48.5</v>
      </c>
      <c r="K107" s="53"/>
      <c r="L107" s="41">
        <v>9</v>
      </c>
    </row>
    <row r="108" spans="1:12" ht="15" x14ac:dyDescent="0.25">
      <c r="A108" s="24"/>
      <c r="B108" s="17"/>
      <c r="C108" s="8"/>
      <c r="D108" s="57" t="s">
        <v>33</v>
      </c>
      <c r="E108" s="54"/>
      <c r="F108" s="55">
        <f>SUM(F101:F107)</f>
        <v>540</v>
      </c>
      <c r="G108" s="55">
        <f t="shared" ref="G108:J108" si="46">SUM(G101:G107)</f>
        <v>25.310000000000002</v>
      </c>
      <c r="H108" s="55">
        <f t="shared" si="46"/>
        <v>20.270000000000003</v>
      </c>
      <c r="I108" s="55">
        <f t="shared" si="46"/>
        <v>96.759999999999991</v>
      </c>
      <c r="J108" s="55">
        <f t="shared" si="46"/>
        <v>636.29999999999995</v>
      </c>
      <c r="K108" s="56"/>
      <c r="L108" s="19">
        <f t="shared" ref="L108" si="47">SUM(L101:L107)</f>
        <v>76.41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540</v>
      </c>
      <c r="G119" s="32">
        <f t="shared" ref="G119" si="50">G108+G118</f>
        <v>25.310000000000002</v>
      </c>
      <c r="H119" s="32">
        <f t="shared" ref="H119" si="51">H108+H118</f>
        <v>20.270000000000003</v>
      </c>
      <c r="I119" s="32">
        <f t="shared" ref="I119" si="52">I108+I118</f>
        <v>96.759999999999991</v>
      </c>
      <c r="J119" s="32">
        <f t="shared" ref="J119:L119" si="53">J108+J118</f>
        <v>636.29999999999995</v>
      </c>
      <c r="K119" s="32"/>
      <c r="L119" s="32">
        <f t="shared" si="53"/>
        <v>76.41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90</v>
      </c>
      <c r="F120" s="49">
        <v>200</v>
      </c>
      <c r="G120" s="49">
        <v>17.5</v>
      </c>
      <c r="H120" s="49">
        <v>6.8</v>
      </c>
      <c r="I120" s="49">
        <v>47.4</v>
      </c>
      <c r="J120" s="49">
        <v>261</v>
      </c>
      <c r="K120" s="50" t="s">
        <v>91</v>
      </c>
      <c r="L120" s="39">
        <v>50.46</v>
      </c>
    </row>
    <row r="121" spans="1:12" ht="15" x14ac:dyDescent="0.25">
      <c r="A121" s="14"/>
      <c r="B121" s="15"/>
      <c r="C121" s="11"/>
      <c r="D121" s="6"/>
      <c r="E121" s="51" t="s">
        <v>92</v>
      </c>
      <c r="F121" s="52">
        <v>20</v>
      </c>
      <c r="G121" s="52">
        <v>0.52</v>
      </c>
      <c r="H121" s="52">
        <v>3</v>
      </c>
      <c r="I121" s="52">
        <v>0.72</v>
      </c>
      <c r="J121" s="52">
        <v>32.4</v>
      </c>
      <c r="K121" s="53"/>
      <c r="L121" s="41">
        <v>6.56</v>
      </c>
    </row>
    <row r="122" spans="1:12" ht="15" x14ac:dyDescent="0.25">
      <c r="A122" s="14"/>
      <c r="B122" s="15"/>
      <c r="C122" s="11"/>
      <c r="D122" s="7" t="s">
        <v>22</v>
      </c>
      <c r="E122" s="51" t="s">
        <v>93</v>
      </c>
      <c r="F122" s="52">
        <v>200</v>
      </c>
      <c r="G122" s="52">
        <v>0.2</v>
      </c>
      <c r="H122" s="52">
        <v>0</v>
      </c>
      <c r="I122" s="52">
        <v>6.5</v>
      </c>
      <c r="J122" s="52">
        <v>26.8</v>
      </c>
      <c r="K122" s="53" t="s">
        <v>94</v>
      </c>
      <c r="L122" s="41">
        <v>1.64</v>
      </c>
    </row>
    <row r="123" spans="1:12" ht="15" x14ac:dyDescent="0.25">
      <c r="A123" s="14"/>
      <c r="B123" s="15"/>
      <c r="C123" s="11"/>
      <c r="D123" s="7" t="s">
        <v>23</v>
      </c>
      <c r="E123" s="51" t="s">
        <v>43</v>
      </c>
      <c r="F123" s="52">
        <v>40</v>
      </c>
      <c r="G123" s="52">
        <v>4.2</v>
      </c>
      <c r="H123" s="52">
        <v>1.8</v>
      </c>
      <c r="I123" s="52">
        <v>17.399999999999999</v>
      </c>
      <c r="J123" s="52">
        <v>109.6</v>
      </c>
      <c r="K123" s="53"/>
      <c r="L123" s="41">
        <v>2.56</v>
      </c>
    </row>
    <row r="124" spans="1:12" ht="15" x14ac:dyDescent="0.25">
      <c r="A124" s="14"/>
      <c r="B124" s="15"/>
      <c r="C124" s="11"/>
      <c r="D124" s="7" t="s">
        <v>24</v>
      </c>
      <c r="E124" s="51" t="s">
        <v>95</v>
      </c>
      <c r="F124" s="52">
        <v>100</v>
      </c>
      <c r="G124" s="52">
        <v>0.4</v>
      </c>
      <c r="H124" s="52">
        <v>0.04</v>
      </c>
      <c r="I124" s="52">
        <v>9.7799999999999994</v>
      </c>
      <c r="J124" s="52">
        <v>9.91</v>
      </c>
      <c r="K124" s="53"/>
      <c r="L124" s="41">
        <v>11</v>
      </c>
    </row>
    <row r="125" spans="1:12" ht="15" x14ac:dyDescent="0.25">
      <c r="A125" s="14"/>
      <c r="B125" s="15"/>
      <c r="C125" s="11"/>
      <c r="D125" s="6"/>
      <c r="E125" s="51" t="s">
        <v>56</v>
      </c>
      <c r="F125" s="52">
        <v>125</v>
      </c>
      <c r="G125" s="52">
        <v>2.9</v>
      </c>
      <c r="H125" s="52">
        <v>2.5</v>
      </c>
      <c r="I125" s="52">
        <v>8.1</v>
      </c>
      <c r="J125" s="52">
        <v>8.6999999999999993</v>
      </c>
      <c r="K125" s="53"/>
      <c r="L125" s="41">
        <v>34</v>
      </c>
    </row>
    <row r="126" spans="1:12" ht="15" x14ac:dyDescent="0.25">
      <c r="A126" s="14"/>
      <c r="B126" s="15"/>
      <c r="C126" s="11"/>
      <c r="D126" s="6"/>
      <c r="E126" s="51"/>
      <c r="F126" s="52"/>
      <c r="G126" s="52"/>
      <c r="H126" s="52"/>
      <c r="I126" s="52"/>
      <c r="J126" s="52"/>
      <c r="K126" s="53"/>
      <c r="L126" s="41"/>
    </row>
    <row r="127" spans="1:12" ht="15" x14ac:dyDescent="0.25">
      <c r="A127" s="16"/>
      <c r="B127" s="17"/>
      <c r="C127" s="8"/>
      <c r="D127" s="57" t="s">
        <v>33</v>
      </c>
      <c r="E127" s="54"/>
      <c r="F127" s="55">
        <f>SUM(F120:F126)</f>
        <v>685</v>
      </c>
      <c r="G127" s="55">
        <f t="shared" ref="G127:J127" si="54">SUM(G120:G126)</f>
        <v>25.719999999999995</v>
      </c>
      <c r="H127" s="55">
        <f t="shared" si="54"/>
        <v>14.14</v>
      </c>
      <c r="I127" s="55">
        <f t="shared" si="54"/>
        <v>89.899999999999991</v>
      </c>
      <c r="J127" s="55">
        <f t="shared" si="54"/>
        <v>448.40999999999997</v>
      </c>
      <c r="K127" s="56"/>
      <c r="L127" s="19">
        <f t="shared" ref="L127" si="55">SUM(L120:L126)</f>
        <v>106.22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685</v>
      </c>
      <c r="G138" s="32">
        <f t="shared" ref="G138" si="58">G127+G137</f>
        <v>25.719999999999995</v>
      </c>
      <c r="H138" s="32">
        <f t="shared" ref="H138" si="59">H127+H137</f>
        <v>14.14</v>
      </c>
      <c r="I138" s="32">
        <f t="shared" ref="I138" si="60">I127+I137</f>
        <v>89.899999999999991</v>
      </c>
      <c r="J138" s="32">
        <f t="shared" ref="J138:L138" si="61">J127+J137</f>
        <v>448.40999999999997</v>
      </c>
      <c r="K138" s="32"/>
      <c r="L138" s="32">
        <f t="shared" si="61"/>
        <v>106.22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96</v>
      </c>
      <c r="F139" s="49" t="s">
        <v>77</v>
      </c>
      <c r="G139" s="49">
        <v>13.6</v>
      </c>
      <c r="H139" s="49">
        <v>13.6</v>
      </c>
      <c r="I139" s="49">
        <v>3.8</v>
      </c>
      <c r="J139" s="49">
        <v>193.2</v>
      </c>
      <c r="K139" s="50" t="s">
        <v>97</v>
      </c>
      <c r="L139" s="39">
        <v>28.3</v>
      </c>
    </row>
    <row r="140" spans="1:12" ht="15" x14ac:dyDescent="0.25">
      <c r="A140" s="23"/>
      <c r="B140" s="15"/>
      <c r="C140" s="11"/>
      <c r="D140" s="6" t="s">
        <v>79</v>
      </c>
      <c r="E140" s="51" t="s">
        <v>98</v>
      </c>
      <c r="F140" s="52">
        <v>180</v>
      </c>
      <c r="G140" s="52">
        <v>4.3</v>
      </c>
      <c r="H140" s="52">
        <v>6.4</v>
      </c>
      <c r="I140" s="52">
        <v>44</v>
      </c>
      <c r="J140" s="52">
        <v>251</v>
      </c>
      <c r="K140" s="53" t="s">
        <v>99</v>
      </c>
      <c r="L140" s="41">
        <v>7.3</v>
      </c>
    </row>
    <row r="141" spans="1:12" ht="15" x14ac:dyDescent="0.25">
      <c r="A141" s="23"/>
      <c r="B141" s="15"/>
      <c r="C141" s="11"/>
      <c r="D141" s="7" t="s">
        <v>22</v>
      </c>
      <c r="E141" s="51" t="s">
        <v>100</v>
      </c>
      <c r="F141" s="52">
        <v>200</v>
      </c>
      <c r="G141" s="52">
        <v>3.17</v>
      </c>
      <c r="H141" s="52">
        <v>2.7</v>
      </c>
      <c r="I141" s="52">
        <v>11.3</v>
      </c>
      <c r="J141" s="52">
        <v>100.6</v>
      </c>
      <c r="K141" s="53" t="s">
        <v>101</v>
      </c>
      <c r="L141" s="41">
        <v>5.98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43</v>
      </c>
      <c r="F142" s="52">
        <v>40</v>
      </c>
      <c r="G142" s="52">
        <v>4.2</v>
      </c>
      <c r="H142" s="52">
        <v>1.8</v>
      </c>
      <c r="I142" s="52">
        <v>17.399999999999999</v>
      </c>
      <c r="J142" s="52">
        <v>109.6</v>
      </c>
      <c r="K142" s="53"/>
      <c r="L142" s="41">
        <v>2.56</v>
      </c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3"/>
      <c r="L143" s="41"/>
    </row>
    <row r="144" spans="1:12" ht="15" x14ac:dyDescent="0.25">
      <c r="A144" s="23"/>
      <c r="B144" s="15"/>
      <c r="C144" s="11"/>
      <c r="D144" s="6" t="s">
        <v>66</v>
      </c>
      <c r="E144" s="51" t="s">
        <v>82</v>
      </c>
      <c r="F144" s="52">
        <v>100</v>
      </c>
      <c r="G144" s="52">
        <v>0.7</v>
      </c>
      <c r="H144" s="52">
        <v>0.01</v>
      </c>
      <c r="I144" s="52">
        <v>1.9</v>
      </c>
      <c r="J144" s="52">
        <v>17</v>
      </c>
      <c r="K144" s="53"/>
      <c r="L144" s="41">
        <v>18</v>
      </c>
    </row>
    <row r="145" spans="1:12" ht="15" x14ac:dyDescent="0.25">
      <c r="A145" s="23"/>
      <c r="B145" s="15"/>
      <c r="C145" s="11"/>
      <c r="D145" s="6" t="s">
        <v>68</v>
      </c>
      <c r="E145" s="51" t="s">
        <v>102</v>
      </c>
      <c r="F145" s="52">
        <v>30</v>
      </c>
      <c r="G145" s="52">
        <v>1.6</v>
      </c>
      <c r="H145" s="52">
        <v>1.75</v>
      </c>
      <c r="I145" s="52">
        <v>27.9</v>
      </c>
      <c r="J145" s="52">
        <v>80.2</v>
      </c>
      <c r="K145" s="53"/>
      <c r="L145" s="41">
        <v>5</v>
      </c>
    </row>
    <row r="146" spans="1:12" ht="15" x14ac:dyDescent="0.25">
      <c r="A146" s="24"/>
      <c r="B146" s="17"/>
      <c r="C146" s="8"/>
      <c r="D146" s="57" t="s">
        <v>33</v>
      </c>
      <c r="E146" s="54"/>
      <c r="F146" s="55">
        <f>SUM(F139:F145)</f>
        <v>550</v>
      </c>
      <c r="G146" s="55">
        <f t="shared" ref="G146:J146" si="62">SUM(G139:G145)</f>
        <v>27.57</v>
      </c>
      <c r="H146" s="55">
        <f t="shared" si="62"/>
        <v>26.26</v>
      </c>
      <c r="I146" s="55">
        <f t="shared" si="62"/>
        <v>106.30000000000001</v>
      </c>
      <c r="J146" s="55">
        <f t="shared" si="62"/>
        <v>751.6</v>
      </c>
      <c r="K146" s="56"/>
      <c r="L146" s="19">
        <f t="shared" ref="L146" si="63">SUM(L139:L145)</f>
        <v>67.14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550</v>
      </c>
      <c r="G157" s="32">
        <f t="shared" ref="G157" si="66">G146+G156</f>
        <v>27.57</v>
      </c>
      <c r="H157" s="32">
        <f t="shared" ref="H157" si="67">H146+H156</f>
        <v>26.26</v>
      </c>
      <c r="I157" s="32">
        <f t="shared" ref="I157" si="68">I146+I156</f>
        <v>106.30000000000001</v>
      </c>
      <c r="J157" s="32">
        <f t="shared" ref="J157:L157" si="69">J146+J156</f>
        <v>751.6</v>
      </c>
      <c r="K157" s="32"/>
      <c r="L157" s="32">
        <f t="shared" si="69"/>
        <v>67.14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103</v>
      </c>
      <c r="F158" s="49" t="s">
        <v>104</v>
      </c>
      <c r="G158" s="49">
        <v>18.100000000000001</v>
      </c>
      <c r="H158" s="49" t="s">
        <v>105</v>
      </c>
      <c r="I158" s="49">
        <v>8.9</v>
      </c>
      <c r="J158" s="49">
        <v>193</v>
      </c>
      <c r="K158" s="50" t="s">
        <v>106</v>
      </c>
      <c r="L158" s="39">
        <v>31.98</v>
      </c>
    </row>
    <row r="159" spans="1:12" ht="15" x14ac:dyDescent="0.25">
      <c r="A159" s="23"/>
      <c r="B159" s="15"/>
      <c r="C159" s="11"/>
      <c r="D159" s="6" t="s">
        <v>79</v>
      </c>
      <c r="E159" s="51" t="s">
        <v>107</v>
      </c>
      <c r="F159" s="52">
        <v>180</v>
      </c>
      <c r="G159" s="52">
        <v>5.46</v>
      </c>
      <c r="H159" s="52">
        <v>5.79</v>
      </c>
      <c r="I159" s="52">
        <v>50.46</v>
      </c>
      <c r="J159" s="52">
        <v>195.71</v>
      </c>
      <c r="K159" s="53" t="s">
        <v>108</v>
      </c>
      <c r="L159" s="41">
        <v>4.88</v>
      </c>
    </row>
    <row r="160" spans="1:12" ht="15" x14ac:dyDescent="0.25">
      <c r="A160" s="23"/>
      <c r="B160" s="15"/>
      <c r="C160" s="11"/>
      <c r="D160" s="7" t="s">
        <v>22</v>
      </c>
      <c r="E160" s="51" t="s">
        <v>52</v>
      </c>
      <c r="F160" s="52">
        <v>200</v>
      </c>
      <c r="G160" s="52">
        <v>1.4</v>
      </c>
      <c r="H160" s="52">
        <v>1.6</v>
      </c>
      <c r="I160" s="52">
        <v>16.399999999999999</v>
      </c>
      <c r="J160" s="52">
        <v>81</v>
      </c>
      <c r="K160" s="53" t="s">
        <v>53</v>
      </c>
      <c r="L160" s="41">
        <v>3</v>
      </c>
    </row>
    <row r="161" spans="1:12" ht="15" x14ac:dyDescent="0.25">
      <c r="A161" s="23"/>
      <c r="B161" s="15"/>
      <c r="C161" s="11"/>
      <c r="D161" s="7" t="s">
        <v>23</v>
      </c>
      <c r="E161" s="51" t="s">
        <v>109</v>
      </c>
      <c r="F161" s="52">
        <v>20</v>
      </c>
      <c r="G161" s="52">
        <v>1.56</v>
      </c>
      <c r="H161" s="52">
        <v>0.45</v>
      </c>
      <c r="I161" s="52">
        <v>16</v>
      </c>
      <c r="J161" s="52">
        <v>44.8</v>
      </c>
      <c r="K161" s="53"/>
      <c r="L161" s="41">
        <v>1.44</v>
      </c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3"/>
      <c r="L162" s="41"/>
    </row>
    <row r="163" spans="1:12" ht="15" x14ac:dyDescent="0.25">
      <c r="A163" s="23"/>
      <c r="B163" s="15"/>
      <c r="C163" s="11"/>
      <c r="D163" s="6" t="s">
        <v>66</v>
      </c>
      <c r="E163" s="51" t="s">
        <v>67</v>
      </c>
      <c r="F163" s="52">
        <v>100</v>
      </c>
      <c r="G163" s="52">
        <v>0.7</v>
      </c>
      <c r="H163" s="52">
        <v>0.01</v>
      </c>
      <c r="I163" s="52">
        <v>1.9</v>
      </c>
      <c r="J163" s="52">
        <v>13.4</v>
      </c>
      <c r="K163" s="53"/>
      <c r="L163" s="41">
        <v>17</v>
      </c>
    </row>
    <row r="164" spans="1:12" ht="15" x14ac:dyDescent="0.25">
      <c r="A164" s="23"/>
      <c r="B164" s="15"/>
      <c r="C164" s="11"/>
      <c r="D164" s="6" t="s">
        <v>68</v>
      </c>
      <c r="E164" s="51" t="s">
        <v>89</v>
      </c>
      <c r="F164" s="52">
        <v>20</v>
      </c>
      <c r="G164" s="52">
        <v>0.1</v>
      </c>
      <c r="H164" s="52">
        <v>0</v>
      </c>
      <c r="I164" s="52">
        <v>12</v>
      </c>
      <c r="J164" s="52">
        <v>48.5</v>
      </c>
      <c r="K164" s="53"/>
      <c r="L164" s="41">
        <v>9</v>
      </c>
    </row>
    <row r="165" spans="1:12" ht="15" x14ac:dyDescent="0.25">
      <c r="A165" s="24"/>
      <c r="B165" s="17"/>
      <c r="C165" s="8"/>
      <c r="D165" s="57" t="s">
        <v>33</v>
      </c>
      <c r="E165" s="54"/>
      <c r="F165" s="55">
        <f>SUM(F158:F164)</f>
        <v>520</v>
      </c>
      <c r="G165" s="55">
        <f t="shared" ref="G165:J165" si="70">SUM(G158:G164)</f>
        <v>27.32</v>
      </c>
      <c r="H165" s="55">
        <f t="shared" si="70"/>
        <v>7.8500000000000005</v>
      </c>
      <c r="I165" s="55">
        <f t="shared" si="70"/>
        <v>105.66</v>
      </c>
      <c r="J165" s="55">
        <f t="shared" si="70"/>
        <v>576.41</v>
      </c>
      <c r="K165" s="56"/>
      <c r="L165" s="19">
        <f t="shared" ref="L165" si="71">SUM(L158:L164)</f>
        <v>67.3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520</v>
      </c>
      <c r="G176" s="32">
        <f t="shared" ref="G176" si="74">G165+G175</f>
        <v>27.32</v>
      </c>
      <c r="H176" s="32">
        <f t="shared" ref="H176" si="75">H165+H175</f>
        <v>7.8500000000000005</v>
      </c>
      <c r="I176" s="32">
        <f t="shared" ref="I176" si="76">I165+I175</f>
        <v>105.66</v>
      </c>
      <c r="J176" s="32">
        <f t="shared" ref="J176:L176" si="77">J165+J175</f>
        <v>576.41</v>
      </c>
      <c r="K176" s="32"/>
      <c r="L176" s="32">
        <f t="shared" si="77"/>
        <v>67.3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110</v>
      </c>
      <c r="F177" s="49" t="s">
        <v>111</v>
      </c>
      <c r="G177" s="49">
        <v>5.67</v>
      </c>
      <c r="H177" s="49">
        <v>0.41</v>
      </c>
      <c r="I177" s="49">
        <v>60.5</v>
      </c>
      <c r="J177" s="49">
        <v>179.54</v>
      </c>
      <c r="K177" s="50" t="s">
        <v>112</v>
      </c>
      <c r="L177" s="39">
        <v>11.8</v>
      </c>
    </row>
    <row r="178" spans="1:12" ht="15" x14ac:dyDescent="0.25">
      <c r="A178" s="23"/>
      <c r="B178" s="15"/>
      <c r="C178" s="11"/>
      <c r="D178" s="6"/>
      <c r="E178" s="51"/>
      <c r="F178" s="52"/>
      <c r="G178" s="52"/>
      <c r="H178" s="52"/>
      <c r="I178" s="52"/>
      <c r="J178" s="52"/>
      <c r="K178" s="53"/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93</v>
      </c>
      <c r="F179" s="52">
        <v>200</v>
      </c>
      <c r="G179" s="52">
        <v>0.2</v>
      </c>
      <c r="H179" s="52">
        <v>0</v>
      </c>
      <c r="I179" s="52">
        <v>6.5</v>
      </c>
      <c r="J179" s="52">
        <v>26.8</v>
      </c>
      <c r="K179" s="53" t="s">
        <v>94</v>
      </c>
      <c r="L179" s="41">
        <v>1.64</v>
      </c>
    </row>
    <row r="180" spans="1:12" ht="15" x14ac:dyDescent="0.25">
      <c r="A180" s="23"/>
      <c r="B180" s="15"/>
      <c r="C180" s="11"/>
      <c r="D180" s="7" t="s">
        <v>23</v>
      </c>
      <c r="E180" s="51" t="s">
        <v>43</v>
      </c>
      <c r="F180" s="52">
        <v>40</v>
      </c>
      <c r="G180" s="52">
        <v>4.2</v>
      </c>
      <c r="H180" s="52">
        <v>1.8</v>
      </c>
      <c r="I180" s="52">
        <v>17.399999999999999</v>
      </c>
      <c r="J180" s="52">
        <v>109.6</v>
      </c>
      <c r="K180" s="53"/>
      <c r="L180" s="41">
        <v>2.56</v>
      </c>
    </row>
    <row r="181" spans="1:12" ht="15" x14ac:dyDescent="0.25">
      <c r="A181" s="23"/>
      <c r="B181" s="15"/>
      <c r="C181" s="11"/>
      <c r="D181" s="7" t="s">
        <v>24</v>
      </c>
      <c r="E181" s="51" t="s">
        <v>114</v>
      </c>
      <c r="F181" s="52">
        <v>100</v>
      </c>
      <c r="G181" s="52">
        <v>0.4</v>
      </c>
      <c r="H181" s="52">
        <v>0.04</v>
      </c>
      <c r="I181" s="52">
        <v>10.3</v>
      </c>
      <c r="J181" s="52">
        <v>99</v>
      </c>
      <c r="K181" s="53"/>
      <c r="L181" s="41">
        <v>15.2</v>
      </c>
    </row>
    <row r="182" spans="1:12" ht="15" x14ac:dyDescent="0.25">
      <c r="A182" s="23"/>
      <c r="B182" s="15"/>
      <c r="C182" s="11"/>
      <c r="D182" s="6"/>
      <c r="E182" s="51" t="s">
        <v>45</v>
      </c>
      <c r="F182" s="52">
        <v>15</v>
      </c>
      <c r="G182" s="52">
        <v>0.15</v>
      </c>
      <c r="H182" s="52">
        <v>11.45</v>
      </c>
      <c r="I182" s="52">
        <v>0.09</v>
      </c>
      <c r="J182" s="52">
        <v>105</v>
      </c>
      <c r="K182" s="53" t="s">
        <v>46</v>
      </c>
      <c r="L182" s="41">
        <v>5.55</v>
      </c>
    </row>
    <row r="183" spans="1:12" ht="15" x14ac:dyDescent="0.25">
      <c r="A183" s="23"/>
      <c r="B183" s="15"/>
      <c r="C183" s="11"/>
      <c r="D183" s="6"/>
      <c r="E183" s="51" t="s">
        <v>47</v>
      </c>
      <c r="F183" s="52">
        <v>15</v>
      </c>
      <c r="G183" s="52">
        <v>3.8</v>
      </c>
      <c r="H183" s="52">
        <v>3.8</v>
      </c>
      <c r="I183" s="52">
        <v>0</v>
      </c>
      <c r="J183" s="52">
        <v>60</v>
      </c>
      <c r="K183" s="53" t="s">
        <v>48</v>
      </c>
      <c r="L183" s="41">
        <v>8</v>
      </c>
    </row>
    <row r="184" spans="1:12" ht="15.75" customHeight="1" x14ac:dyDescent="0.25">
      <c r="A184" s="24"/>
      <c r="B184" s="17"/>
      <c r="C184" s="8"/>
      <c r="D184" s="57" t="s">
        <v>33</v>
      </c>
      <c r="E184" s="54"/>
      <c r="F184" s="55">
        <f>SUM(F177:F183)</f>
        <v>370</v>
      </c>
      <c r="G184" s="55">
        <f t="shared" ref="G184:J184" si="78">SUM(G177:G183)</f>
        <v>14.420000000000002</v>
      </c>
      <c r="H184" s="55">
        <f t="shared" si="78"/>
        <v>17.5</v>
      </c>
      <c r="I184" s="55">
        <f t="shared" si="78"/>
        <v>94.79</v>
      </c>
      <c r="J184" s="55">
        <f t="shared" si="78"/>
        <v>579.94000000000005</v>
      </c>
      <c r="K184" s="56"/>
      <c r="L184" s="19">
        <f t="shared" ref="L184" si="79">SUM(L177:L183)</f>
        <v>44.75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370</v>
      </c>
      <c r="G195" s="32">
        <f t="shared" ref="G195" si="82">G184+G194</f>
        <v>14.420000000000002</v>
      </c>
      <c r="H195" s="32">
        <f t="shared" ref="H195" si="83">H184+H194</f>
        <v>17.5</v>
      </c>
      <c r="I195" s="32">
        <f t="shared" ref="I195" si="84">I184+I194</f>
        <v>94.79</v>
      </c>
      <c r="J195" s="32">
        <f t="shared" ref="J195:L195" si="85">J184+J194</f>
        <v>579.94000000000005</v>
      </c>
      <c r="K195" s="32"/>
      <c r="L195" s="32">
        <f t="shared" si="85"/>
        <v>44.75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535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26.633999999999997</v>
      </c>
      <c r="H196" s="34">
        <f t="shared" si="86"/>
        <v>23.089000000000002</v>
      </c>
      <c r="I196" s="34">
        <f t="shared" si="86"/>
        <v>94.36</v>
      </c>
      <c r="J196" s="34">
        <f t="shared" si="86"/>
        <v>660.19600000000014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74.930999999999997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Коренец</cp:lastModifiedBy>
  <dcterms:created xsi:type="dcterms:W3CDTF">2022-05-16T14:23:56Z</dcterms:created>
  <dcterms:modified xsi:type="dcterms:W3CDTF">2025-01-15T16:42:30Z</dcterms:modified>
</cp:coreProperties>
</file>