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1кл_общие" sheetId="1" r:id="rId1"/>
    <sheet name="11кл_общие_медалисты" sheetId="2" r:id="rId2"/>
    <sheet name="11кл_направления" sheetId="3" r:id="rId3"/>
  </sheets>
  <definedNames>
    <definedName name="_xlnm.Print_Area" localSheetId="0">'11кл_общие'!$A$1:$AE$10</definedName>
  </definedNames>
  <calcPr fullCalcOnLoad="1"/>
</workbook>
</file>

<file path=xl/sharedStrings.xml><?xml version="1.0" encoding="utf-8"?>
<sst xmlns="http://schemas.openxmlformats.org/spreadsheetml/2006/main" count="107" uniqueCount="54">
  <si>
    <t>Наименование ОУ (краткое)</t>
  </si>
  <si>
    <t>ВУЗ</t>
  </si>
  <si>
    <t>МБОУ СШ №21</t>
  </si>
  <si>
    <t>%</t>
  </si>
  <si>
    <t>Авиационная и ракетно-космическая техника</t>
  </si>
  <si>
    <t>Автоматика и управление</t>
  </si>
  <si>
    <t>Безопасность жизнедеятельности, природообустройство и защита окружающей среды</t>
  </si>
  <si>
    <t>Воспроизводство и переработка лесных ресурсов</t>
  </si>
  <si>
    <t>Геодезия и землеустройство</t>
  </si>
  <si>
    <t>Геология, разведка и разработка полезных ископаемых</t>
  </si>
  <si>
    <t>Гуманитарные науки</t>
  </si>
  <si>
    <t>Естественные науки</t>
  </si>
  <si>
    <t>Здравоохранение</t>
  </si>
  <si>
    <t>Информатика и вычислительная техника</t>
  </si>
  <si>
    <t>Информационная безопасность</t>
  </si>
  <si>
    <t>Культура и искусство</t>
  </si>
  <si>
    <t>Металлургия, машиностроение и материалообработк</t>
  </si>
  <si>
    <t>Морская техника</t>
  </si>
  <si>
    <t>Образование и педагогика</t>
  </si>
  <si>
    <t>Оружие и системы вооружения</t>
  </si>
  <si>
    <t>Приборостроение и оптотехника</t>
  </si>
  <si>
    <t>Сельское и рыбное хозяйство</t>
  </si>
  <si>
    <t>Социальные науки</t>
  </si>
  <si>
    <t>Строительство и архитектура</t>
  </si>
  <si>
    <t>Сфера обслуживания</t>
  </si>
  <si>
    <t>Технология продовольственных товаров и потребительских продуктов</t>
  </si>
  <si>
    <t>Транспортные средства</t>
  </si>
  <si>
    <t>Физико - математические науки</t>
  </si>
  <si>
    <t>Химическая техника и биотехнологии</t>
  </si>
  <si>
    <t>Экономика и управление</t>
  </si>
  <si>
    <t>Электронная техника, радиотехника и связь</t>
  </si>
  <si>
    <t>Энергетика, энергетическое машиностроение и электротехника</t>
  </si>
  <si>
    <t>чел.</t>
  </si>
  <si>
    <t>г.Волгодонска</t>
  </si>
  <si>
    <t>г.Москвы</t>
  </si>
  <si>
    <t>г.Санкт-Петербурга</t>
  </si>
  <si>
    <t>Других городов РФ</t>
  </si>
  <si>
    <t>Кол-во выпускников 11кл.</t>
  </si>
  <si>
    <t>СПО</t>
  </si>
  <si>
    <r>
      <t xml:space="preserve">Обучаются в ВУЗах </t>
    </r>
    <r>
      <rPr>
        <u val="single"/>
        <sz val="14"/>
        <color indexed="8"/>
        <rFont val="Times New Roman"/>
        <family val="1"/>
      </rPr>
      <t>(</t>
    </r>
    <r>
      <rPr>
        <b/>
        <u val="single"/>
        <sz val="14"/>
        <color indexed="10"/>
        <rFont val="Times New Roman"/>
        <family val="1"/>
      </rPr>
      <t>из гр.4</t>
    </r>
    <r>
      <rPr>
        <u val="single"/>
        <sz val="14"/>
        <color indexed="8"/>
        <rFont val="Times New Roman"/>
        <family val="1"/>
      </rPr>
      <t>)</t>
    </r>
  </si>
  <si>
    <r>
      <t xml:space="preserve">ВИТИ НИЯУ МИФИ </t>
    </r>
    <r>
      <rPr>
        <b/>
        <sz val="10"/>
        <color indexed="10"/>
        <rFont val="Times New Roman"/>
        <family val="1"/>
      </rPr>
      <t>(из гр.6)</t>
    </r>
  </si>
  <si>
    <r>
      <t xml:space="preserve">обучаются в ВУЗах на бюдежтной основе </t>
    </r>
    <r>
      <rPr>
        <b/>
        <u val="single"/>
        <sz val="9"/>
        <color indexed="10"/>
        <rFont val="Times New Roman"/>
        <family val="1"/>
      </rPr>
      <t>(из гр.4</t>
    </r>
    <r>
      <rPr>
        <u val="single"/>
        <sz val="9"/>
        <color indexed="10"/>
        <rFont val="Times New Roman"/>
        <family val="1"/>
      </rPr>
      <t>)</t>
    </r>
    <r>
      <rPr>
        <sz val="9"/>
        <color indexed="8"/>
        <rFont val="Times New Roman"/>
        <family val="1"/>
      </rPr>
      <t>, всего</t>
    </r>
  </si>
  <si>
    <r>
      <t xml:space="preserve">Из них поступили в СПО </t>
    </r>
    <r>
      <rPr>
        <b/>
        <u val="single"/>
        <sz val="10"/>
        <color indexed="10"/>
        <rFont val="Times New Roman"/>
        <family val="1"/>
      </rPr>
      <t>(из гр.2)</t>
    </r>
  </si>
  <si>
    <r>
      <t xml:space="preserve">Из них поступили в ВУЗы </t>
    </r>
    <r>
      <rPr>
        <b/>
        <u val="single"/>
        <sz val="10"/>
        <color indexed="10"/>
        <rFont val="Times New Roman"/>
        <family val="1"/>
      </rPr>
      <t>(из гр.2</t>
    </r>
    <r>
      <rPr>
        <u val="single"/>
        <sz val="10"/>
        <color indexed="8"/>
        <rFont val="Times New Roman"/>
        <family val="1"/>
      </rPr>
      <t>)</t>
    </r>
  </si>
  <si>
    <t>военное дело</t>
  </si>
  <si>
    <t>РО (без учета г.Волгодонска)</t>
  </si>
  <si>
    <r>
      <t xml:space="preserve">армия </t>
    </r>
    <r>
      <rPr>
        <b/>
        <u val="single"/>
        <sz val="9"/>
        <color indexed="10"/>
        <rFont val="Times New Roman"/>
        <family val="1"/>
      </rPr>
      <t>(из гр.2)</t>
    </r>
  </si>
  <si>
    <t>за пределами РФ</t>
  </si>
  <si>
    <r>
      <t xml:space="preserve">трудоустроены  </t>
    </r>
    <r>
      <rPr>
        <b/>
        <u val="single"/>
        <sz val="9"/>
        <color indexed="10"/>
        <rFont val="Times New Roman"/>
        <family val="1"/>
      </rPr>
      <t>(из гр.2)</t>
    </r>
  </si>
  <si>
    <r>
      <t xml:space="preserve">курсы, самоподготовка </t>
    </r>
    <r>
      <rPr>
        <b/>
        <u val="single"/>
        <sz val="9"/>
        <color indexed="10"/>
        <rFont val="Times New Roman"/>
        <family val="1"/>
      </rPr>
      <t>(из гр.2)</t>
    </r>
  </si>
  <si>
    <t>Информация о выпускниках 11-х  классов 2020 года (общие сведения)</t>
  </si>
  <si>
    <t>Информация о выпускниках 11-х  классов 2020 года (по направлениям обучения)</t>
  </si>
  <si>
    <t>всего выпускников 11 кл. 2020</t>
  </si>
  <si>
    <t>Информация о выпускниках 11-х  классов 2020 года (медалисты, общие сведения)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</si>
</sst>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000"/>
    <numFmt numFmtId="181" formatCode="0.00000000"/>
    <numFmt numFmtId="182" formatCode="0.0000000"/>
    <numFmt numFmtId="183" formatCode="0.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u val="single"/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u val="single"/>
      <sz val="9"/>
      <color indexed="10"/>
      <name val="Times New Roman"/>
      <family val="1"/>
    </font>
    <font>
      <b/>
      <u val="single"/>
      <sz val="9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3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textRotation="90" wrapText="1"/>
    </xf>
    <xf numFmtId="0" fontId="49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60" fillId="19" borderId="11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1" fillId="13" borderId="12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1" fontId="61" fillId="13" borderId="12" xfId="0" applyNumberFormat="1" applyFont="1" applyFill="1" applyBorder="1" applyAlignment="1">
      <alignment horizontal="center" vertical="center"/>
    </xf>
    <xf numFmtId="172" fontId="61" fillId="33" borderId="14" xfId="0" applyNumberFormat="1" applyFont="1" applyFill="1" applyBorder="1" applyAlignment="1">
      <alignment horizontal="center" vertical="center"/>
    </xf>
    <xf numFmtId="172" fontId="4" fillId="33" borderId="14" xfId="0" applyNumberFormat="1" applyFont="1" applyFill="1" applyBorder="1" applyAlignment="1">
      <alignment horizontal="center" vertical="center" wrapText="1"/>
    </xf>
    <xf numFmtId="172" fontId="4" fillId="33" borderId="15" xfId="0" applyNumberFormat="1" applyFont="1" applyFill="1" applyBorder="1" applyAlignment="1">
      <alignment horizontal="center" vertical="center" wrapText="1"/>
    </xf>
    <xf numFmtId="1" fontId="4" fillId="13" borderId="12" xfId="0" applyNumberFormat="1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 vertical="center" wrapText="1"/>
    </xf>
    <xf numFmtId="0" fontId="2" fillId="13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1" xfId="0" applyNumberFormat="1" applyFont="1" applyFill="1" applyBorder="1" applyAlignment="1">
      <alignment horizontal="center" vertical="center" wrapText="1"/>
    </xf>
    <xf numFmtId="0" fontId="2" fillId="13" borderId="19" xfId="0" applyNumberFormat="1" applyFont="1" applyFill="1" applyBorder="1" applyAlignment="1">
      <alignment horizontal="center" vertical="center" wrapText="1"/>
    </xf>
    <xf numFmtId="0" fontId="2" fillId="13" borderId="2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1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172" fontId="61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61" fillId="13" borderId="12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1" fontId="61" fillId="13" borderId="12" xfId="0" applyNumberFormat="1" applyFont="1" applyFill="1" applyBorder="1" applyAlignment="1">
      <alignment horizontal="center" vertical="center"/>
    </xf>
    <xf numFmtId="172" fontId="61" fillId="33" borderId="14" xfId="0" applyNumberFormat="1" applyFont="1" applyFill="1" applyBorder="1" applyAlignment="1">
      <alignment horizontal="center" vertical="center"/>
    </xf>
    <xf numFmtId="172" fontId="4" fillId="33" borderId="14" xfId="0" applyNumberFormat="1" applyFont="1" applyFill="1" applyBorder="1" applyAlignment="1">
      <alignment horizontal="center" vertical="center" wrapText="1"/>
    </xf>
    <xf numFmtId="172" fontId="4" fillId="33" borderId="15" xfId="0" applyNumberFormat="1" applyFont="1" applyFill="1" applyBorder="1" applyAlignment="1">
      <alignment horizontal="center" vertical="center" wrapText="1"/>
    </xf>
    <xf numFmtId="1" fontId="4" fillId="13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13" borderId="27" xfId="0" applyFont="1" applyFill="1" applyBorder="1" applyAlignment="1">
      <alignment horizontal="center" vertical="center" wrapText="1"/>
    </xf>
    <xf numFmtId="0" fontId="2" fillId="13" borderId="28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5" fillId="12" borderId="29" xfId="0" applyFont="1" applyFill="1" applyBorder="1" applyAlignment="1">
      <alignment horizontal="center" vertical="center" wrapText="1"/>
    </xf>
    <xf numFmtId="0" fontId="2" fillId="12" borderId="20" xfId="0" applyNumberFormat="1" applyFont="1" applyFill="1" applyBorder="1" applyAlignment="1">
      <alignment horizontal="center" vertical="center" wrapText="1"/>
    </xf>
    <xf numFmtId="0" fontId="2" fillId="12" borderId="30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62" fillId="13" borderId="10" xfId="0" applyFont="1" applyFill="1" applyBorder="1" applyAlignment="1">
      <alignment horizontal="center" vertical="center" wrapText="1"/>
    </xf>
    <xf numFmtId="0" fontId="62" fillId="13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13" borderId="32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10" borderId="3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1" fillId="12" borderId="33" xfId="0" applyFont="1" applyFill="1" applyBorder="1" applyAlignment="1">
      <alignment horizontal="center" vertical="center" wrapText="1"/>
    </xf>
    <xf numFmtId="0" fontId="11" fillId="12" borderId="32" xfId="0" applyFont="1" applyFill="1" applyBorder="1" applyAlignment="1">
      <alignment horizontal="center" vertical="center" wrapText="1"/>
    </xf>
    <xf numFmtId="0" fontId="10" fillId="10" borderId="31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63" fillId="4" borderId="37" xfId="0" applyFont="1" applyFill="1" applyBorder="1" applyAlignment="1">
      <alignment horizontal="center" vertical="center" wrapText="1"/>
    </xf>
    <xf numFmtId="0" fontId="63" fillId="4" borderId="38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1" fillId="0" borderId="39" xfId="0" applyFont="1" applyFill="1" applyBorder="1" applyAlignment="1">
      <alignment vertical="center" wrapText="1"/>
    </xf>
    <xf numFmtId="172" fontId="61" fillId="33" borderId="15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center" vertical="center"/>
    </xf>
    <xf numFmtId="172" fontId="61" fillId="33" borderId="40" xfId="0" applyNumberFormat="1" applyFont="1" applyFill="1" applyBorder="1" applyAlignment="1">
      <alignment horizontal="center" vertical="center"/>
    </xf>
    <xf numFmtId="0" fontId="61" fillId="12" borderId="40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="67" zoomScaleNormal="67" workbookViewId="0" topLeftCell="B1">
      <selection activeCell="M15" sqref="M15"/>
    </sheetView>
  </sheetViews>
  <sheetFormatPr defaultColWidth="8.8515625" defaultRowHeight="15"/>
  <cols>
    <col min="1" max="1" width="24.8515625" style="1" customWidth="1"/>
    <col min="2" max="2" width="9.57421875" style="1" customWidth="1"/>
    <col min="3" max="3" width="8.28125" style="1" customWidth="1"/>
    <col min="4" max="5" width="7.28125" style="1" customWidth="1"/>
    <col min="6" max="6" width="6.421875" style="1" customWidth="1"/>
    <col min="7" max="7" width="12.7109375" style="1" customWidth="1"/>
    <col min="8" max="8" width="10.140625" style="1" customWidth="1"/>
    <col min="9" max="9" width="14.7109375" style="1" customWidth="1"/>
    <col min="10" max="10" width="9.7109375" style="1" customWidth="1"/>
    <col min="11" max="11" width="13.00390625" style="1" customWidth="1"/>
    <col min="12" max="12" width="10.421875" style="1" customWidth="1"/>
    <col min="13" max="14" width="9.7109375" style="1" customWidth="1"/>
    <col min="15" max="15" width="12.00390625" style="1" customWidth="1"/>
    <col min="16" max="16" width="9.57421875" style="1" customWidth="1"/>
    <col min="17" max="17" width="11.57421875" style="1" customWidth="1"/>
    <col min="18" max="18" width="10.8515625" style="1" customWidth="1"/>
    <col min="19" max="19" width="8.8515625" style="10" customWidth="1"/>
    <col min="20" max="20" width="9.8515625" style="10" customWidth="1"/>
    <col min="21" max="21" width="14.8515625" style="1" customWidth="1"/>
    <col min="22" max="22" width="10.00390625" style="1" customWidth="1"/>
    <col min="23" max="23" width="6.7109375" style="1" customWidth="1"/>
    <col min="24" max="24" width="8.7109375" style="1" customWidth="1"/>
    <col min="25" max="26" width="8.7109375" style="10" customWidth="1"/>
    <col min="27" max="28" width="8.7109375" style="43" customWidth="1"/>
    <col min="29" max="29" width="8.7109375" style="41" customWidth="1"/>
    <col min="30" max="16384" width="8.8515625" style="1" customWidth="1"/>
  </cols>
  <sheetData>
    <row r="1" spans="3:23" ht="24" customHeight="1">
      <c r="C1" s="51" t="s">
        <v>50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ht="15.75" thickBot="1"/>
    <row r="3" spans="1:29" ht="46.5" customHeight="1" thickBot="1">
      <c r="A3" s="52" t="s">
        <v>0</v>
      </c>
      <c r="B3" s="54" t="s">
        <v>37</v>
      </c>
      <c r="C3" s="56" t="s">
        <v>42</v>
      </c>
      <c r="D3" s="57"/>
      <c r="E3" s="58" t="s">
        <v>43</v>
      </c>
      <c r="F3" s="59"/>
      <c r="G3" s="66" t="s">
        <v>39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  <c r="U3" s="60" t="s">
        <v>41</v>
      </c>
      <c r="V3" s="62" t="s">
        <v>3</v>
      </c>
      <c r="W3" s="64" t="s">
        <v>48</v>
      </c>
      <c r="X3" s="65"/>
      <c r="Y3" s="64" t="s">
        <v>49</v>
      </c>
      <c r="Z3" s="65"/>
      <c r="AA3" s="64" t="s">
        <v>46</v>
      </c>
      <c r="AB3" s="65"/>
      <c r="AC3" s="39"/>
    </row>
    <row r="4" spans="1:29" ht="48" customHeight="1" thickBot="1">
      <c r="A4" s="53"/>
      <c r="B4" s="55"/>
      <c r="C4" s="22" t="s">
        <v>32</v>
      </c>
      <c r="D4" s="23" t="s">
        <v>3</v>
      </c>
      <c r="E4" s="24" t="s">
        <v>32</v>
      </c>
      <c r="F4" s="25" t="s">
        <v>3</v>
      </c>
      <c r="G4" s="26" t="s">
        <v>45</v>
      </c>
      <c r="H4" s="27" t="s">
        <v>3</v>
      </c>
      <c r="I4" s="28" t="s">
        <v>33</v>
      </c>
      <c r="J4" s="29" t="s">
        <v>3</v>
      </c>
      <c r="K4" s="30" t="s">
        <v>40</v>
      </c>
      <c r="L4" s="31" t="s">
        <v>3</v>
      </c>
      <c r="M4" s="32" t="s">
        <v>34</v>
      </c>
      <c r="N4" s="27" t="s">
        <v>3</v>
      </c>
      <c r="O4" s="28" t="s">
        <v>35</v>
      </c>
      <c r="P4" s="33" t="s">
        <v>3</v>
      </c>
      <c r="Q4" s="26" t="s">
        <v>36</v>
      </c>
      <c r="R4" s="34" t="s">
        <v>3</v>
      </c>
      <c r="S4" s="28" t="s">
        <v>47</v>
      </c>
      <c r="T4" s="28" t="s">
        <v>3</v>
      </c>
      <c r="U4" s="61"/>
      <c r="V4" s="63"/>
      <c r="W4" s="35" t="s">
        <v>32</v>
      </c>
      <c r="X4" s="36" t="s">
        <v>3</v>
      </c>
      <c r="Y4" s="35" t="s">
        <v>32</v>
      </c>
      <c r="Z4" s="36" t="s">
        <v>3</v>
      </c>
      <c r="AA4" s="35" t="s">
        <v>32</v>
      </c>
      <c r="AB4" s="36" t="s">
        <v>3</v>
      </c>
      <c r="AC4" s="39"/>
    </row>
    <row r="5" spans="1:29" s="6" customFormat="1" ht="15.75" thickBot="1">
      <c r="A5" s="37">
        <v>1</v>
      </c>
      <c r="B5" s="38">
        <v>2</v>
      </c>
      <c r="C5" s="73">
        <v>3</v>
      </c>
      <c r="D5" s="74"/>
      <c r="E5" s="69">
        <v>4</v>
      </c>
      <c r="F5" s="70"/>
      <c r="G5" s="73">
        <v>5</v>
      </c>
      <c r="H5" s="74"/>
      <c r="I5" s="77">
        <v>6</v>
      </c>
      <c r="J5" s="82"/>
      <c r="K5" s="75">
        <v>7</v>
      </c>
      <c r="L5" s="76"/>
      <c r="M5" s="79">
        <v>8</v>
      </c>
      <c r="N5" s="74"/>
      <c r="O5" s="77">
        <v>9</v>
      </c>
      <c r="P5" s="78"/>
      <c r="Q5" s="73">
        <v>10</v>
      </c>
      <c r="R5" s="79"/>
      <c r="S5" s="73">
        <v>11</v>
      </c>
      <c r="T5" s="83"/>
      <c r="U5" s="80">
        <v>11</v>
      </c>
      <c r="V5" s="81"/>
      <c r="W5" s="71">
        <v>12</v>
      </c>
      <c r="X5" s="72"/>
      <c r="Y5" s="71">
        <v>13</v>
      </c>
      <c r="Z5" s="72"/>
      <c r="AA5" s="71">
        <v>14</v>
      </c>
      <c r="AB5" s="72"/>
      <c r="AC5" s="40"/>
    </row>
    <row r="6" spans="1:29" s="10" customFormat="1" ht="46.5" customHeight="1">
      <c r="A6" s="89" t="s">
        <v>2</v>
      </c>
      <c r="B6" s="11">
        <v>47</v>
      </c>
      <c r="C6" s="7">
        <v>8</v>
      </c>
      <c r="D6" s="14">
        <f>(C6*100)/B6</f>
        <v>17.02127659574468</v>
      </c>
      <c r="E6" s="13">
        <v>35</v>
      </c>
      <c r="F6" s="14">
        <f>E6*100/B6</f>
        <v>74.46808510638297</v>
      </c>
      <c r="G6" s="7">
        <v>12</v>
      </c>
      <c r="H6" s="15">
        <f>G6*100/E6</f>
        <v>34.285714285714285</v>
      </c>
      <c r="I6" s="12">
        <v>6</v>
      </c>
      <c r="J6" s="16">
        <f>I6*100/E6</f>
        <v>17.142857142857142</v>
      </c>
      <c r="K6" s="17">
        <v>6</v>
      </c>
      <c r="L6" s="15">
        <f>K6*100/E6</f>
        <v>17.142857142857142</v>
      </c>
      <c r="M6" s="9">
        <v>5</v>
      </c>
      <c r="N6" s="15">
        <f>M6*100/E6</f>
        <v>14.285714285714286</v>
      </c>
      <c r="O6" s="12">
        <v>2</v>
      </c>
      <c r="P6" s="15">
        <f>O6*100/E6</f>
        <v>5.714285714285714</v>
      </c>
      <c r="Q6" s="7">
        <v>9</v>
      </c>
      <c r="R6" s="90">
        <f>Q6*100/E6</f>
        <v>25.714285714285715</v>
      </c>
      <c r="S6" s="91">
        <v>1</v>
      </c>
      <c r="T6" s="92">
        <f>S6*100/E6</f>
        <v>2.857142857142857</v>
      </c>
      <c r="U6" s="93">
        <v>20</v>
      </c>
      <c r="V6" s="47">
        <f>U6*100/E6</f>
        <v>57.142857142857146</v>
      </c>
      <c r="W6" s="94">
        <v>0</v>
      </c>
      <c r="X6" s="47">
        <f>W6*100/B6</f>
        <v>0</v>
      </c>
      <c r="Y6" s="94">
        <v>4</v>
      </c>
      <c r="Z6" s="47">
        <f>Y6*100/B6</f>
        <v>8.51063829787234</v>
      </c>
      <c r="AA6" s="94">
        <v>0</v>
      </c>
      <c r="AB6" s="47">
        <f>AA6*100/B6</f>
        <v>0</v>
      </c>
      <c r="AC6" s="42"/>
    </row>
    <row r="9" spans="18:29" ht="15">
      <c r="R9" s="10"/>
      <c r="T9" s="1"/>
      <c r="X9" s="10"/>
      <c r="Z9" s="43"/>
      <c r="AB9" s="41"/>
      <c r="AC9" s="1"/>
    </row>
  </sheetData>
  <sheetProtection/>
  <mergeCells count="24">
    <mergeCell ref="O5:P5"/>
    <mergeCell ref="Q5:R5"/>
    <mergeCell ref="U5:V5"/>
    <mergeCell ref="W5:X5"/>
    <mergeCell ref="I5:J5"/>
    <mergeCell ref="M5:N5"/>
    <mergeCell ref="S5:T5"/>
    <mergeCell ref="C5:D5"/>
    <mergeCell ref="E5:F5"/>
    <mergeCell ref="AA3:AB3"/>
    <mergeCell ref="AA5:AB5"/>
    <mergeCell ref="Y3:Z3"/>
    <mergeCell ref="Y5:Z5"/>
    <mergeCell ref="G5:H5"/>
    <mergeCell ref="K5:L5"/>
    <mergeCell ref="C1:W1"/>
    <mergeCell ref="A3:A4"/>
    <mergeCell ref="B3:B4"/>
    <mergeCell ref="C3:D3"/>
    <mergeCell ref="E3:F3"/>
    <mergeCell ref="U3:U4"/>
    <mergeCell ref="V3:V4"/>
    <mergeCell ref="W3:X3"/>
    <mergeCell ref="G3:T3"/>
  </mergeCells>
  <printOptions/>
  <pageMargins left="0" right="0" top="0.15748031496062992" bottom="0" header="0.31496062992125984" footer="0.31496062992125984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"/>
  <sheetViews>
    <sheetView zoomScale="59" zoomScaleNormal="59" zoomScalePageLayoutView="0" workbookViewId="0" topLeftCell="A1">
      <selection activeCell="M19" sqref="M19"/>
    </sheetView>
  </sheetViews>
  <sheetFormatPr defaultColWidth="8.8515625" defaultRowHeight="15"/>
  <cols>
    <col min="1" max="1" width="24.8515625" style="43" customWidth="1"/>
    <col min="2" max="2" width="9.57421875" style="43" customWidth="1"/>
    <col min="3" max="3" width="8.28125" style="43" customWidth="1"/>
    <col min="4" max="5" width="7.28125" style="43" customWidth="1"/>
    <col min="6" max="6" width="6.421875" style="43" customWidth="1"/>
    <col min="7" max="7" width="12.7109375" style="43" customWidth="1"/>
    <col min="8" max="8" width="10.140625" style="43" customWidth="1"/>
    <col min="9" max="9" width="14.7109375" style="43" customWidth="1"/>
    <col min="10" max="10" width="9.7109375" style="43" customWidth="1"/>
    <col min="11" max="11" width="13.00390625" style="43" customWidth="1"/>
    <col min="12" max="12" width="8.421875" style="43" customWidth="1"/>
    <col min="13" max="13" width="9.7109375" style="43" customWidth="1"/>
    <col min="14" max="14" width="8.8515625" style="43" customWidth="1"/>
    <col min="15" max="15" width="12.00390625" style="43" customWidth="1"/>
    <col min="16" max="16" width="9.57421875" style="43" customWidth="1"/>
    <col min="17" max="17" width="11.57421875" style="43" customWidth="1"/>
    <col min="18" max="18" width="9.140625" style="43" customWidth="1"/>
    <col min="19" max="19" width="8.8515625" style="43" customWidth="1"/>
    <col min="20" max="20" width="9.8515625" style="43" customWidth="1"/>
    <col min="21" max="21" width="14.8515625" style="43" customWidth="1"/>
    <col min="22" max="22" width="8.421875" style="43" customWidth="1"/>
    <col min="23" max="23" width="6.7109375" style="43" customWidth="1"/>
    <col min="24" max="28" width="8.7109375" style="43" customWidth="1"/>
    <col min="29" max="29" width="8.7109375" style="41" customWidth="1"/>
    <col min="30" max="16384" width="8.8515625" style="43" customWidth="1"/>
  </cols>
  <sheetData>
    <row r="1" spans="3:23" ht="24" customHeight="1">
      <c r="C1" s="51" t="s">
        <v>53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ht="15.75" thickBot="1"/>
    <row r="3" spans="1:29" ht="46.5" customHeight="1" thickBot="1">
      <c r="A3" s="52" t="s">
        <v>0</v>
      </c>
      <c r="B3" s="54" t="s">
        <v>37</v>
      </c>
      <c r="C3" s="56" t="s">
        <v>42</v>
      </c>
      <c r="D3" s="57"/>
      <c r="E3" s="58" t="s">
        <v>43</v>
      </c>
      <c r="F3" s="59"/>
      <c r="G3" s="66" t="s">
        <v>39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  <c r="U3" s="60" t="s">
        <v>41</v>
      </c>
      <c r="V3" s="62" t="s">
        <v>3</v>
      </c>
      <c r="W3" s="64" t="s">
        <v>48</v>
      </c>
      <c r="X3" s="65"/>
      <c r="Y3" s="64" t="s">
        <v>49</v>
      </c>
      <c r="Z3" s="65"/>
      <c r="AA3" s="64" t="s">
        <v>46</v>
      </c>
      <c r="AB3" s="65"/>
      <c r="AC3" s="39"/>
    </row>
    <row r="4" spans="1:29" ht="48" customHeight="1" thickBot="1">
      <c r="A4" s="53"/>
      <c r="B4" s="55"/>
      <c r="C4" s="22" t="s">
        <v>32</v>
      </c>
      <c r="D4" s="23" t="s">
        <v>3</v>
      </c>
      <c r="E4" s="24" t="s">
        <v>32</v>
      </c>
      <c r="F4" s="25" t="s">
        <v>3</v>
      </c>
      <c r="G4" s="26" t="s">
        <v>45</v>
      </c>
      <c r="H4" s="27" t="s">
        <v>3</v>
      </c>
      <c r="I4" s="28" t="s">
        <v>33</v>
      </c>
      <c r="J4" s="29" t="s">
        <v>3</v>
      </c>
      <c r="K4" s="30" t="s">
        <v>40</v>
      </c>
      <c r="L4" s="31" t="s">
        <v>3</v>
      </c>
      <c r="M4" s="32" t="s">
        <v>34</v>
      </c>
      <c r="N4" s="27" t="s">
        <v>3</v>
      </c>
      <c r="O4" s="28" t="s">
        <v>35</v>
      </c>
      <c r="P4" s="33" t="s">
        <v>3</v>
      </c>
      <c r="Q4" s="26" t="s">
        <v>36</v>
      </c>
      <c r="R4" s="34" t="s">
        <v>3</v>
      </c>
      <c r="S4" s="28" t="s">
        <v>47</v>
      </c>
      <c r="T4" s="28" t="s">
        <v>3</v>
      </c>
      <c r="U4" s="61"/>
      <c r="V4" s="63"/>
      <c r="W4" s="35" t="s">
        <v>32</v>
      </c>
      <c r="X4" s="36" t="s">
        <v>3</v>
      </c>
      <c r="Y4" s="35" t="s">
        <v>32</v>
      </c>
      <c r="Z4" s="36" t="s">
        <v>3</v>
      </c>
      <c r="AA4" s="35" t="s">
        <v>32</v>
      </c>
      <c r="AB4" s="36" t="s">
        <v>3</v>
      </c>
      <c r="AC4" s="39"/>
    </row>
    <row r="5" spans="1:29" s="6" customFormat="1" ht="21" customHeight="1" thickBot="1">
      <c r="A5" s="37">
        <v>1</v>
      </c>
      <c r="B5" s="38">
        <v>2</v>
      </c>
      <c r="C5" s="73">
        <v>3</v>
      </c>
      <c r="D5" s="74"/>
      <c r="E5" s="69">
        <v>4</v>
      </c>
      <c r="F5" s="70"/>
      <c r="G5" s="73">
        <v>5</v>
      </c>
      <c r="H5" s="74"/>
      <c r="I5" s="77">
        <v>6</v>
      </c>
      <c r="J5" s="82"/>
      <c r="K5" s="75">
        <v>7</v>
      </c>
      <c r="L5" s="76"/>
      <c r="M5" s="79">
        <v>8</v>
      </c>
      <c r="N5" s="74"/>
      <c r="O5" s="77">
        <v>9</v>
      </c>
      <c r="P5" s="78"/>
      <c r="Q5" s="73">
        <v>10</v>
      </c>
      <c r="R5" s="79"/>
      <c r="S5" s="73">
        <v>11</v>
      </c>
      <c r="T5" s="83"/>
      <c r="U5" s="80">
        <v>11</v>
      </c>
      <c r="V5" s="81"/>
      <c r="W5" s="71">
        <v>12</v>
      </c>
      <c r="X5" s="72"/>
      <c r="Y5" s="71">
        <v>13</v>
      </c>
      <c r="Z5" s="72"/>
      <c r="AA5" s="71">
        <v>14</v>
      </c>
      <c r="AB5" s="72"/>
      <c r="AC5" s="40"/>
    </row>
    <row r="6" spans="1:29" ht="46.5" customHeight="1">
      <c r="A6" s="89" t="s">
        <v>2</v>
      </c>
      <c r="B6" s="44">
        <v>11</v>
      </c>
      <c r="C6" s="7">
        <v>0</v>
      </c>
      <c r="D6" s="47">
        <f>(C6*100)/B6</f>
        <v>0</v>
      </c>
      <c r="E6" s="46">
        <v>11</v>
      </c>
      <c r="F6" s="47">
        <f>E6*100/B6</f>
        <v>100</v>
      </c>
      <c r="G6" s="7">
        <v>5</v>
      </c>
      <c r="H6" s="48">
        <f>G6*100/E6</f>
        <v>45.45454545454545</v>
      </c>
      <c r="I6" s="45">
        <v>2</v>
      </c>
      <c r="J6" s="49">
        <f>I6*100/E6</f>
        <v>18.181818181818183</v>
      </c>
      <c r="K6" s="50">
        <v>2</v>
      </c>
      <c r="L6" s="48">
        <f>K6*100/E6</f>
        <v>18.181818181818183</v>
      </c>
      <c r="M6" s="9">
        <v>3</v>
      </c>
      <c r="N6" s="48">
        <f>M6*100/E6</f>
        <v>27.272727272727273</v>
      </c>
      <c r="O6" s="45">
        <v>0</v>
      </c>
      <c r="P6" s="48">
        <f>O6*100/E6</f>
        <v>0</v>
      </c>
      <c r="Q6" s="7">
        <v>0</v>
      </c>
      <c r="R6" s="90">
        <f>Q6*100/E6</f>
        <v>0</v>
      </c>
      <c r="S6" s="91">
        <v>1</v>
      </c>
      <c r="T6" s="92">
        <f>S6*100/E6</f>
        <v>9.090909090909092</v>
      </c>
      <c r="U6" s="93">
        <v>8</v>
      </c>
      <c r="V6" s="47">
        <f>U6*100/E6</f>
        <v>72.72727272727273</v>
      </c>
      <c r="W6" s="94">
        <v>0</v>
      </c>
      <c r="X6" s="47">
        <f>W6*100/B6</f>
        <v>0</v>
      </c>
      <c r="Y6" s="94">
        <v>0</v>
      </c>
      <c r="Z6" s="47">
        <f>Y6*100/B6</f>
        <v>0</v>
      </c>
      <c r="AA6" s="94">
        <v>0</v>
      </c>
      <c r="AB6" s="47">
        <f>AA6*100/B6</f>
        <v>0</v>
      </c>
      <c r="AC6" s="42"/>
    </row>
  </sheetData>
  <sheetProtection/>
  <mergeCells count="24">
    <mergeCell ref="A3:A4"/>
    <mergeCell ref="B3:B4"/>
    <mergeCell ref="C3:D3"/>
    <mergeCell ref="E3:F3"/>
    <mergeCell ref="O5:P5"/>
    <mergeCell ref="Q5:R5"/>
    <mergeCell ref="C5:D5"/>
    <mergeCell ref="E5:F5"/>
    <mergeCell ref="U5:V5"/>
    <mergeCell ref="G5:H5"/>
    <mergeCell ref="I5:J5"/>
    <mergeCell ref="K5:L5"/>
    <mergeCell ref="M5:N5"/>
    <mergeCell ref="S5:T5"/>
    <mergeCell ref="AA3:AB3"/>
    <mergeCell ref="W5:X5"/>
    <mergeCell ref="Y5:Z5"/>
    <mergeCell ref="AA5:AB5"/>
    <mergeCell ref="C1:W1"/>
    <mergeCell ref="G3:T3"/>
    <mergeCell ref="U3:U4"/>
    <mergeCell ref="V3:V4"/>
    <mergeCell ref="W3:X3"/>
    <mergeCell ref="Y3:Z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7"/>
  <sheetViews>
    <sheetView zoomScale="64" zoomScaleNormal="64" zoomScalePageLayoutView="0" workbookViewId="0" topLeftCell="A1">
      <selection activeCell="AD19" sqref="AD19"/>
    </sheetView>
  </sheetViews>
  <sheetFormatPr defaultColWidth="8.8515625" defaultRowHeight="15"/>
  <cols>
    <col min="1" max="1" width="17.28125" style="1" customWidth="1"/>
    <col min="2" max="2" width="10.00390625" style="1" customWidth="1"/>
    <col min="3" max="3" width="8.8515625" style="1" customWidth="1"/>
    <col min="4" max="19" width="9.28125" style="1" customWidth="1"/>
    <col min="20" max="20" width="9.421875" style="1" customWidth="1"/>
    <col min="21" max="32" width="9.28125" style="1" customWidth="1"/>
    <col min="33" max="16384" width="8.8515625" style="1" customWidth="1"/>
  </cols>
  <sheetData>
    <row r="1" ht="15" customHeight="1"/>
    <row r="2" spans="3:29" ht="36" customHeight="1">
      <c r="C2" s="88" t="s">
        <v>51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ht="18" customHeight="1" thickBot="1"/>
    <row r="4" spans="1:32" ht="139.5" customHeight="1" thickBot="1">
      <c r="A4" s="3" t="s">
        <v>0</v>
      </c>
      <c r="B4" s="8" t="s">
        <v>52</v>
      </c>
      <c r="C4" s="4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44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  <c r="Z4" s="5" t="s">
        <v>25</v>
      </c>
      <c r="AA4" s="5" t="s">
        <v>26</v>
      </c>
      <c r="AB4" s="5" t="s">
        <v>27</v>
      </c>
      <c r="AC4" s="5" t="s">
        <v>28</v>
      </c>
      <c r="AD4" s="5" t="s">
        <v>29</v>
      </c>
      <c r="AE4" s="5" t="s">
        <v>30</v>
      </c>
      <c r="AF4" s="5" t="s">
        <v>31</v>
      </c>
    </row>
    <row r="5" spans="1:32" s="21" customFormat="1" ht="32.25" customHeight="1">
      <c r="A5" s="84" t="s">
        <v>2</v>
      </c>
      <c r="B5" s="86">
        <v>47</v>
      </c>
      <c r="C5" s="18" t="s">
        <v>1</v>
      </c>
      <c r="D5" s="19"/>
      <c r="E5" s="19"/>
      <c r="F5" s="19">
        <v>1</v>
      </c>
      <c r="G5" s="19"/>
      <c r="H5" s="19"/>
      <c r="I5" s="19"/>
      <c r="J5" s="19">
        <v>2</v>
      </c>
      <c r="K5" s="19"/>
      <c r="L5" s="19">
        <v>2</v>
      </c>
      <c r="M5" s="19">
        <v>4</v>
      </c>
      <c r="N5" s="19">
        <v>1</v>
      </c>
      <c r="O5" s="19">
        <v>1</v>
      </c>
      <c r="P5" s="19">
        <v>1</v>
      </c>
      <c r="Q5" s="19">
        <v>3</v>
      </c>
      <c r="R5" s="19">
        <v>1</v>
      </c>
      <c r="S5" s="19"/>
      <c r="T5" s="19">
        <v>1</v>
      </c>
      <c r="U5" s="19"/>
      <c r="V5" s="19"/>
      <c r="W5" s="20"/>
      <c r="X5" s="20">
        <v>1</v>
      </c>
      <c r="Y5" s="20"/>
      <c r="Z5" s="20"/>
      <c r="AA5" s="20"/>
      <c r="AB5" s="20"/>
      <c r="AC5" s="20">
        <v>1</v>
      </c>
      <c r="AD5" s="20">
        <v>11</v>
      </c>
      <c r="AE5" s="20">
        <v>1</v>
      </c>
      <c r="AF5" s="20">
        <v>4</v>
      </c>
    </row>
    <row r="6" spans="1:32" s="21" customFormat="1" ht="37.5" customHeight="1">
      <c r="A6" s="85"/>
      <c r="B6" s="87"/>
      <c r="C6" s="18" t="s">
        <v>38</v>
      </c>
      <c r="D6" s="19"/>
      <c r="E6" s="19">
        <v>1</v>
      </c>
      <c r="F6" s="19"/>
      <c r="G6" s="19"/>
      <c r="H6" s="19"/>
      <c r="I6" s="19"/>
      <c r="J6" s="19"/>
      <c r="K6" s="19"/>
      <c r="L6" s="19">
        <v>3</v>
      </c>
      <c r="M6" s="19">
        <v>1</v>
      </c>
      <c r="N6" s="19"/>
      <c r="O6" s="19">
        <v>1</v>
      </c>
      <c r="P6" s="19"/>
      <c r="Q6" s="19"/>
      <c r="R6" s="19"/>
      <c r="S6" s="19"/>
      <c r="T6" s="19">
        <v>1</v>
      </c>
      <c r="U6" s="19"/>
      <c r="V6" s="19"/>
      <c r="W6" s="20"/>
      <c r="X6" s="20"/>
      <c r="Y6" s="20"/>
      <c r="Z6" s="20"/>
      <c r="AA6" s="20"/>
      <c r="AB6" s="20"/>
      <c r="AC6" s="20"/>
      <c r="AD6" s="20">
        <v>1</v>
      </c>
      <c r="AE6" s="20"/>
      <c r="AF6" s="20"/>
    </row>
    <row r="7" spans="1:34" s="2" customFormat="1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</sheetData>
  <sheetProtection/>
  <mergeCells count="3">
    <mergeCell ref="C2:AC2"/>
    <mergeCell ref="B5:B6"/>
    <mergeCell ref="A5:A6"/>
  </mergeCells>
  <printOptions/>
  <pageMargins left="0" right="0" top="0.15748031496062992" bottom="0" header="0.31496062992125984" footer="0.31496062992125984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Винник Е.И.</dc:creator>
  <cp:keywords/>
  <dc:description/>
  <cp:lastModifiedBy>Barugoo</cp:lastModifiedBy>
  <cp:lastPrinted>2020-07-30T12:57:09Z</cp:lastPrinted>
  <dcterms:created xsi:type="dcterms:W3CDTF">2017-08-21T14:30:59Z</dcterms:created>
  <dcterms:modified xsi:type="dcterms:W3CDTF">2020-09-21T18:40:14Z</dcterms:modified>
  <cp:category/>
  <cp:version/>
  <cp:contentType/>
  <cp:contentStatus/>
</cp:coreProperties>
</file>